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at\Downloads\"/>
    </mc:Choice>
  </mc:AlternateContent>
  <xr:revisionPtr revIDLastSave="0" documentId="13_ncr:1_{84613131-BEB8-4442-A7BB-6837FC902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 Trimestre" sheetId="5" r:id="rId1"/>
    <sheet name="II Trimestre" sheetId="1" r:id="rId2"/>
    <sheet name="IIITrimestre" sheetId="3" r:id="rId3"/>
    <sheet name="IV Trimestr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5" l="1"/>
  <c r="J7" i="5" s="1"/>
  <c r="I8" i="5"/>
  <c r="J8" i="5"/>
  <c r="K8" i="5"/>
  <c r="I9" i="5"/>
  <c r="I10" i="5"/>
  <c r="J10" i="5"/>
  <c r="K10" i="5"/>
  <c r="I11" i="5"/>
  <c r="J11" i="5"/>
  <c r="K11" i="5"/>
  <c r="I12" i="5"/>
  <c r="J12" i="5" s="1"/>
  <c r="K12" i="5"/>
  <c r="I13" i="5"/>
  <c r="J13" i="5"/>
  <c r="K13" i="5"/>
  <c r="I14" i="5"/>
  <c r="J14" i="5"/>
  <c r="K14" i="5"/>
  <c r="C15" i="5"/>
  <c r="D15" i="5"/>
  <c r="I15" i="5" l="1"/>
  <c r="J15" i="5" s="1"/>
  <c r="K7" i="5"/>
  <c r="K15" i="5" l="1"/>
  <c r="I14" i="1" l="1"/>
  <c r="D15" i="4"/>
  <c r="C15" i="4"/>
  <c r="I14" i="4"/>
  <c r="K14" i="4" s="1"/>
  <c r="I13" i="4"/>
  <c r="I12" i="4"/>
  <c r="K12" i="4" s="1"/>
  <c r="I11" i="4"/>
  <c r="J11" i="4" s="1"/>
  <c r="I10" i="4"/>
  <c r="J10" i="4" s="1"/>
  <c r="I8" i="4"/>
  <c r="K8" i="4" s="1"/>
  <c r="I7" i="4"/>
  <c r="D15" i="3"/>
  <c r="C15" i="3"/>
  <c r="I14" i="3"/>
  <c r="K14" i="3" s="1"/>
  <c r="I13" i="3"/>
  <c r="I12" i="3"/>
  <c r="K12" i="3" s="1"/>
  <c r="I11" i="3"/>
  <c r="K11" i="3" s="1"/>
  <c r="I10" i="3"/>
  <c r="J10" i="3" s="1"/>
  <c r="I8" i="3"/>
  <c r="I7" i="3"/>
  <c r="K7" i="3" s="1"/>
  <c r="K10" i="4" l="1"/>
  <c r="K11" i="4"/>
  <c r="I15" i="4"/>
  <c r="K15" i="4" s="1"/>
  <c r="J12" i="4"/>
  <c r="J7" i="4"/>
  <c r="K7" i="4"/>
  <c r="J8" i="4"/>
  <c r="J14" i="4"/>
  <c r="J12" i="3"/>
  <c r="K10" i="3"/>
  <c r="J7" i="3"/>
  <c r="I15" i="3"/>
  <c r="K15" i="3" s="1"/>
  <c r="J14" i="3"/>
  <c r="J11" i="3"/>
  <c r="J8" i="3"/>
  <c r="K8" i="3"/>
  <c r="J15" i="4" l="1"/>
  <c r="J15" i="3"/>
  <c r="I13" i="1"/>
  <c r="I12" i="1"/>
  <c r="I11" i="1"/>
  <c r="I10" i="1"/>
  <c r="I9" i="1"/>
  <c r="I8" i="1"/>
  <c r="I7" i="1"/>
  <c r="J13" i="1" l="1"/>
  <c r="K13" i="1"/>
  <c r="K8" i="1"/>
  <c r="K10" i="1"/>
  <c r="K11" i="1"/>
  <c r="K12" i="1"/>
  <c r="K14" i="1"/>
  <c r="C15" i="1"/>
  <c r="D15" i="1"/>
  <c r="I15" i="1" l="1"/>
  <c r="K15" i="1" s="1"/>
  <c r="J7" i="1"/>
  <c r="J8" i="1"/>
  <c r="J10" i="1"/>
  <c r="J11" i="1"/>
  <c r="J12" i="1"/>
  <c r="J14" i="1"/>
  <c r="K7" i="1"/>
  <c r="J15" i="1" l="1"/>
</calcChain>
</file>

<file path=xl/sharedStrings.xml><?xml version="1.0" encoding="utf-8"?>
<sst xmlns="http://schemas.openxmlformats.org/spreadsheetml/2006/main" count="84" uniqueCount="23">
  <si>
    <t>COMUNE DI CASTELNOVO NE' MONTI</t>
  </si>
  <si>
    <t>ASSENZE</t>
  </si>
  <si>
    <t xml:space="preserve"> N. dipendenti 
 per Settore</t>
  </si>
  <si>
    <t xml:space="preserve"> Giorni lavorativi</t>
  </si>
  <si>
    <t xml:space="preserve"> Ferie e recuperi</t>
  </si>
  <si>
    <t xml:space="preserve"> Malattia</t>
  </si>
  <si>
    <t xml:space="preserve"> Permessi retribuiti</t>
  </si>
  <si>
    <t xml:space="preserve"> Permessi non retribuiti</t>
  </si>
  <si>
    <t xml:space="preserve"> Totale assenze</t>
  </si>
  <si>
    <r>
      <t xml:space="preserve">Tassi di presenza (%)
</t>
    </r>
    <r>
      <rPr>
        <sz val="10"/>
        <rFont val="Arial"/>
        <family val="2"/>
      </rPr>
      <t>(rapporto tra il numero dei giorni lavorativi complessivamente prestati al numero dei giorni lavorativi del semestre di riferimento)</t>
    </r>
  </si>
  <si>
    <r>
      <t xml:space="preserve">Tassi di assenza (%)
</t>
    </r>
    <r>
      <rPr>
        <sz val="10"/>
        <rFont val="Arial"/>
        <family val="2"/>
      </rPr>
      <t>(rapporto tra il numero dei giorni di assenza complessivi e il numero dei giorni lavorativi del semestre di riferimento)</t>
    </r>
  </si>
  <si>
    <t xml:space="preserve">
SETTORE AFFARI GENERALI E ISTITUZIONALI</t>
  </si>
  <si>
    <t>SETTORE SERVIZI AL CITTADINO, COMUNICAZIONI E RELAZIONI ESTERNE</t>
  </si>
  <si>
    <t>SETTORE POLIZIA MUNICIPALE 
Servizio conferito all'Unione dei Comuni dell'Appennino Reggiano dal 01/09/2017</t>
  </si>
  <si>
    <t>SETTORE LAVORI PUBBLICI PATRIMONIO E AMBIENTE</t>
  </si>
  <si>
    <t>SETTORE SERVIZI ALLA PERSONA 
Servizio conferito all'Unione dei Comuni dell'Appennino Reggiano dal 01/08/2017</t>
  </si>
  <si>
    <t>TOTALI</t>
  </si>
  <si>
    <t>SETTORE FINANZIARIO</t>
  </si>
  <si>
    <t>SETTORE PIANIFICAZIONE E GESTIONE DEL TERRITORIO</t>
  </si>
  <si>
    <t>SETTORE CULTURA, GIOVANI, PROMOZIONE DEL TERRITORIO, SPORT E TURISMO</t>
  </si>
  <si>
    <r>
      <t>PERCENTUALI ASSENZE E PRESENZE TERZO</t>
    </r>
    <r>
      <rPr>
        <b/>
        <sz val="12"/>
        <rFont val="Arial"/>
        <family val="2"/>
      </rPr>
      <t xml:space="preserve"> TRIMESTRE 2026 </t>
    </r>
    <r>
      <rPr>
        <sz val="12"/>
        <rFont val="Arial"/>
        <family val="2"/>
      </rPr>
      <t>PER SETTORI</t>
    </r>
  </si>
  <si>
    <r>
      <t>PERCENTUALI ASSENZE E PRESENZE QUARTO</t>
    </r>
    <r>
      <rPr>
        <b/>
        <sz val="12"/>
        <rFont val="Arial"/>
        <family val="2"/>
      </rPr>
      <t xml:space="preserve"> TRIMESTRE 2026 </t>
    </r>
    <r>
      <rPr>
        <sz val="12"/>
        <rFont val="Arial"/>
        <family val="2"/>
      </rPr>
      <t>PER SETTORI</t>
    </r>
  </si>
  <si>
    <r>
      <t xml:space="preserve">PERCENTUALI ASSENZE E PRESENZE </t>
    </r>
    <r>
      <rPr>
        <b/>
        <sz val="12"/>
        <rFont val="Arial"/>
        <family val="2"/>
      </rPr>
      <t xml:space="preserve">SECONDO TRIMESTRE 2026 </t>
    </r>
    <r>
      <rPr>
        <sz val="12"/>
        <rFont val="Arial"/>
        <family val="2"/>
      </rPr>
      <t>PER SETTORI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</si>
</sst>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/>
    </xf>
    <xf numFmtId="0" fontId="6" fillId="0" borderId="6" xfId="1" applyFont="1" applyBorder="1" applyAlignment="1">
      <alignment horizontal="center" textRotation="90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0" fontId="6" fillId="0" borderId="8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 wrapText="1"/>
    </xf>
    <xf numFmtId="0" fontId="2" fillId="0" borderId="1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10" fontId="1" fillId="0" borderId="15" xfId="2" applyNumberFormat="1" applyFont="1" applyBorder="1" applyAlignment="1">
      <alignment horizontal="center" vertical="center"/>
    </xf>
    <xf numFmtId="10" fontId="1" fillId="0" borderId="16" xfId="2" applyNumberFormat="1" applyFont="1" applyBorder="1" applyAlignment="1">
      <alignment horizontal="center" vertical="center"/>
    </xf>
    <xf numFmtId="10" fontId="2" fillId="0" borderId="0" xfId="1" applyNumberFormat="1" applyAlignment="1">
      <alignment vertical="center"/>
    </xf>
    <xf numFmtId="10" fontId="1" fillId="0" borderId="19" xfId="2" applyNumberFormat="1" applyFont="1" applyBorder="1" applyAlignment="1">
      <alignment horizontal="center" vertical="center"/>
    </xf>
    <xf numFmtId="10" fontId="1" fillId="0" borderId="20" xfId="2" applyNumberFormat="1" applyFont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2" fillId="0" borderId="21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10" fontId="1" fillId="0" borderId="25" xfId="2" applyNumberFormat="1" applyFont="1" applyBorder="1" applyAlignment="1">
      <alignment horizontal="center" vertical="center"/>
    </xf>
    <xf numFmtId="10" fontId="1" fillId="0" borderId="26" xfId="2" applyNumberFormat="1" applyFont="1" applyBorder="1" applyAlignment="1">
      <alignment horizontal="center" vertical="center"/>
    </xf>
    <xf numFmtId="0" fontId="6" fillId="2" borderId="27" xfId="1" applyFont="1" applyFill="1" applyBorder="1" applyAlignment="1">
      <alignment vertical="center"/>
    </xf>
    <xf numFmtId="0" fontId="6" fillId="2" borderId="28" xfId="1" applyFont="1" applyFill="1" applyBorder="1" applyAlignment="1">
      <alignment vertical="center"/>
    </xf>
    <xf numFmtId="0" fontId="6" fillId="2" borderId="2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vertical="center"/>
    </xf>
    <xf numFmtId="10" fontId="6" fillId="2" borderId="8" xfId="2" applyNumberFormat="1" applyFont="1" applyFill="1" applyBorder="1" applyAlignment="1">
      <alignment horizontal="center" vertical="center"/>
    </xf>
    <xf numFmtId="10" fontId="6" fillId="2" borderId="9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17" xfId="1" applyBorder="1" applyAlignment="1">
      <alignment horizontal="left" vertical="center" wrapText="1"/>
    </xf>
    <xf numFmtId="0" fontId="2" fillId="0" borderId="18" xfId="1" applyBorder="1" applyAlignment="1">
      <alignment horizontal="left" vertical="center" wrapText="1"/>
    </xf>
    <xf numFmtId="0" fontId="2" fillId="0" borderId="23" xfId="1" applyBorder="1" applyAlignment="1">
      <alignment horizontal="left" vertical="center" wrapText="1"/>
    </xf>
    <xf numFmtId="0" fontId="2" fillId="0" borderId="24" xfId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2" fillId="0" borderId="1" xfId="1" applyBorder="1" applyAlignment="1">
      <alignment horizontal="left" vertical="center" wrapText="1"/>
    </xf>
    <xf numFmtId="0" fontId="2" fillId="0" borderId="3" xfId="1" applyBorder="1" applyAlignment="1">
      <alignment horizontal="left" vertical="center" wrapText="1"/>
    </xf>
  </cellXfs>
  <cellStyles count="4">
    <cellStyle name="Normale" xfId="0" builtinId="0"/>
    <cellStyle name="Normale 2" xfId="1" xr:uid="{00000000-0005-0000-0000-000001000000}"/>
    <cellStyle name="Normale 3" xfId="3" xr:uid="{00000000-0005-0000-0000-000002000000}"/>
    <cellStyle name="Percentu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0</xdr:rowOff>
    </xdr:from>
    <xdr:to>
      <xdr:col>0</xdr:col>
      <xdr:colOff>1133475</xdr:colOff>
      <xdr:row>4</xdr:row>
      <xdr:rowOff>28575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31CF9D5E-40B7-4FA4-A77A-34286CBD8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0</xdr:rowOff>
    </xdr:from>
    <xdr:to>
      <xdr:col>0</xdr:col>
      <xdr:colOff>1133475</xdr:colOff>
      <xdr:row>3</xdr:row>
      <xdr:rowOff>95250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0</xdr:rowOff>
    </xdr:from>
    <xdr:to>
      <xdr:col>0</xdr:col>
      <xdr:colOff>1133475</xdr:colOff>
      <xdr:row>3</xdr:row>
      <xdr:rowOff>95250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0</xdr:rowOff>
    </xdr:from>
    <xdr:to>
      <xdr:col>0</xdr:col>
      <xdr:colOff>1133475</xdr:colOff>
      <xdr:row>3</xdr:row>
      <xdr:rowOff>95250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631B2077-7E55-4907-ABD4-2FFCC1C2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718A-64C3-457C-8B46-BB1DCEC8BFAB}">
  <dimension ref="A1:L39"/>
  <sheetViews>
    <sheetView tabSelected="1" workbookViewId="0">
      <selection activeCell="B2" sqref="B2"/>
    </sheetView>
  </sheetViews>
  <sheetFormatPr defaultColWidth="9.109375" defaultRowHeight="13.2" x14ac:dyDescent="0.3"/>
  <cols>
    <col min="1" max="1" width="18.88671875" style="1" customWidth="1"/>
    <col min="2" max="2" width="27.6640625" style="1" customWidth="1"/>
    <col min="3" max="3" width="8.109375" style="1" bestFit="1" customWidth="1"/>
    <col min="4" max="5" width="5.6640625" style="1" customWidth="1"/>
    <col min="6" max="6" width="6" style="1" customWidth="1"/>
    <col min="7" max="9" width="5.6640625" style="1" customWidth="1"/>
    <col min="10" max="11" width="19.88671875" style="1" customWidth="1"/>
    <col min="12" max="16384" width="9.109375" style="1"/>
  </cols>
  <sheetData>
    <row r="1" spans="1:12" ht="24.6" x14ac:dyDescent="0.3">
      <c r="B1" s="2" t="s">
        <v>0</v>
      </c>
    </row>
    <row r="2" spans="1:12" ht="15.6" x14ac:dyDescent="0.3">
      <c r="B2" s="3" t="s">
        <v>22</v>
      </c>
    </row>
    <row r="4" spans="1:12" ht="13.8" thickBot="1" x14ac:dyDescent="0.35"/>
    <row r="5" spans="1:12" ht="16.2" thickBot="1" x14ac:dyDescent="0.35">
      <c r="E5" s="40" t="s">
        <v>1</v>
      </c>
      <c r="F5" s="41"/>
      <c r="G5" s="41"/>
      <c r="H5" s="41"/>
      <c r="I5" s="42"/>
    </row>
    <row r="6" spans="1:12" ht="122.25" customHeight="1" thickBot="1" x14ac:dyDescent="0.35">
      <c r="C6" s="4" t="s">
        <v>2</v>
      </c>
      <c r="D6" s="4" t="s">
        <v>3</v>
      </c>
      <c r="E6" s="5" t="s">
        <v>4</v>
      </c>
      <c r="F6" s="6" t="s">
        <v>5</v>
      </c>
      <c r="G6" s="7" t="s">
        <v>6</v>
      </c>
      <c r="H6" s="7" t="s">
        <v>7</v>
      </c>
      <c r="I6" s="8" t="s">
        <v>8</v>
      </c>
      <c r="J6" s="9" t="s">
        <v>9</v>
      </c>
      <c r="K6" s="10" t="s">
        <v>10</v>
      </c>
    </row>
    <row r="7" spans="1:12" ht="39.9" customHeight="1" x14ac:dyDescent="0.3">
      <c r="A7" s="43" t="s">
        <v>11</v>
      </c>
      <c r="B7" s="44"/>
      <c r="C7" s="11">
        <v>2</v>
      </c>
      <c r="D7" s="12">
        <v>120</v>
      </c>
      <c r="E7" s="13">
        <v>21</v>
      </c>
      <c r="F7" s="14">
        <v>13</v>
      </c>
      <c r="G7" s="14">
        <v>0</v>
      </c>
      <c r="H7" s="15">
        <v>0</v>
      </c>
      <c r="I7" s="16">
        <f>SUM(E7:H7)</f>
        <v>34</v>
      </c>
      <c r="J7" s="17">
        <f t="shared" ref="J7:J15" si="0">ROUND(100/D7*(D7-I7),2)/100</f>
        <v>0.7167</v>
      </c>
      <c r="K7" s="18">
        <f t="shared" ref="K7:K15" si="1">ROUND(100/D7*I7,2)/100</f>
        <v>0.2833</v>
      </c>
      <c r="L7" s="19"/>
    </row>
    <row r="8" spans="1:12" ht="39.9" customHeight="1" x14ac:dyDescent="0.3">
      <c r="A8" s="36" t="s">
        <v>12</v>
      </c>
      <c r="B8" s="37"/>
      <c r="C8" s="12">
        <v>6</v>
      </c>
      <c r="D8" s="12">
        <v>417</v>
      </c>
      <c r="E8" s="13">
        <v>14</v>
      </c>
      <c r="F8" s="14">
        <v>2</v>
      </c>
      <c r="G8" s="14">
        <v>0</v>
      </c>
      <c r="H8" s="15">
        <v>0</v>
      </c>
      <c r="I8" s="16">
        <f t="shared" ref="I8:I14" si="2">SUM(E8:H8)</f>
        <v>16</v>
      </c>
      <c r="J8" s="20">
        <f t="shared" si="0"/>
        <v>0.96160000000000001</v>
      </c>
      <c r="K8" s="21">
        <f t="shared" si="1"/>
        <v>3.8399999999999997E-2</v>
      </c>
      <c r="L8" s="19"/>
    </row>
    <row r="9" spans="1:12" ht="39.9" customHeight="1" x14ac:dyDescent="0.3">
      <c r="A9" s="36" t="s">
        <v>13</v>
      </c>
      <c r="B9" s="37"/>
      <c r="C9" s="12">
        <v>0</v>
      </c>
      <c r="D9" s="12">
        <v>0</v>
      </c>
      <c r="E9" s="13">
        <v>0</v>
      </c>
      <c r="F9" s="14">
        <v>0</v>
      </c>
      <c r="G9" s="14">
        <v>0</v>
      </c>
      <c r="H9" s="15">
        <v>0</v>
      </c>
      <c r="I9" s="16">
        <f t="shared" si="2"/>
        <v>0</v>
      </c>
      <c r="J9" s="20"/>
      <c r="K9" s="21"/>
      <c r="L9" s="19"/>
    </row>
    <row r="10" spans="1:12" ht="39.9" customHeight="1" x14ac:dyDescent="0.3">
      <c r="A10" s="36" t="s">
        <v>17</v>
      </c>
      <c r="B10" s="37"/>
      <c r="C10" s="12">
        <v>5</v>
      </c>
      <c r="D10" s="12">
        <v>323</v>
      </c>
      <c r="E10" s="13">
        <v>28</v>
      </c>
      <c r="F10" s="14">
        <v>0</v>
      </c>
      <c r="G10" s="14">
        <v>6</v>
      </c>
      <c r="H10" s="15">
        <v>0</v>
      </c>
      <c r="I10" s="16">
        <f t="shared" si="2"/>
        <v>34</v>
      </c>
      <c r="J10" s="20">
        <f t="shared" si="0"/>
        <v>0.89469999999999994</v>
      </c>
      <c r="K10" s="21">
        <f t="shared" si="1"/>
        <v>0.10529999999999999</v>
      </c>
      <c r="L10" s="19"/>
    </row>
    <row r="11" spans="1:12" ht="39.9" customHeight="1" x14ac:dyDescent="0.3">
      <c r="A11" s="36" t="s">
        <v>18</v>
      </c>
      <c r="B11" s="37"/>
      <c r="C11" s="12">
        <v>4</v>
      </c>
      <c r="D11" s="12">
        <v>274</v>
      </c>
      <c r="E11" s="13">
        <v>18</v>
      </c>
      <c r="F11" s="14">
        <v>5</v>
      </c>
      <c r="G11" s="14">
        <v>1</v>
      </c>
      <c r="H11" s="15">
        <v>0</v>
      </c>
      <c r="I11" s="16">
        <f t="shared" si="2"/>
        <v>24</v>
      </c>
      <c r="J11" s="20">
        <f t="shared" si="0"/>
        <v>0.91239999999999999</v>
      </c>
      <c r="K11" s="21">
        <f t="shared" si="1"/>
        <v>8.7599999999999997E-2</v>
      </c>
      <c r="L11" s="19"/>
    </row>
    <row r="12" spans="1:12" ht="39.9" customHeight="1" x14ac:dyDescent="0.3">
      <c r="A12" s="36" t="s">
        <v>14</v>
      </c>
      <c r="B12" s="37"/>
      <c r="C12" s="12">
        <v>14</v>
      </c>
      <c r="D12" s="12">
        <v>914</v>
      </c>
      <c r="E12" s="13">
        <v>78</v>
      </c>
      <c r="F12" s="14">
        <v>15</v>
      </c>
      <c r="G12" s="14">
        <v>16</v>
      </c>
      <c r="H12" s="15">
        <v>0</v>
      </c>
      <c r="I12" s="16">
        <f t="shared" si="2"/>
        <v>109</v>
      </c>
      <c r="J12" s="20">
        <f t="shared" si="0"/>
        <v>0.88069999999999993</v>
      </c>
      <c r="K12" s="21">
        <f t="shared" si="1"/>
        <v>0.1193</v>
      </c>
      <c r="L12" s="19"/>
    </row>
    <row r="13" spans="1:12" ht="39.9" customHeight="1" x14ac:dyDescent="0.3">
      <c r="A13" s="36" t="s">
        <v>15</v>
      </c>
      <c r="B13" s="37"/>
      <c r="C13" s="22">
        <v>0</v>
      </c>
      <c r="D13" s="23">
        <v>0</v>
      </c>
      <c r="E13" s="24">
        <v>0</v>
      </c>
      <c r="F13" s="25">
        <v>0</v>
      </c>
      <c r="G13" s="25">
        <v>0</v>
      </c>
      <c r="H13" s="25">
        <v>0</v>
      </c>
      <c r="I13" s="16">
        <f t="shared" si="2"/>
        <v>0</v>
      </c>
      <c r="J13" s="20" t="e">
        <f t="shared" si="0"/>
        <v>#DIV/0!</v>
      </c>
      <c r="K13" s="21" t="e">
        <f t="shared" si="1"/>
        <v>#DIV/0!</v>
      </c>
      <c r="L13" s="19"/>
    </row>
    <row r="14" spans="1:12" ht="39.9" customHeight="1" thickBot="1" x14ac:dyDescent="0.35">
      <c r="A14" s="38" t="s">
        <v>19</v>
      </c>
      <c r="B14" s="39"/>
      <c r="C14" s="12">
        <v>12</v>
      </c>
      <c r="D14" s="12">
        <v>785</v>
      </c>
      <c r="E14" s="13">
        <v>57</v>
      </c>
      <c r="F14" s="14">
        <v>14</v>
      </c>
      <c r="G14" s="14">
        <v>0</v>
      </c>
      <c r="H14" s="15"/>
      <c r="I14" s="16">
        <f t="shared" si="2"/>
        <v>71</v>
      </c>
      <c r="J14" s="26">
        <f t="shared" si="0"/>
        <v>0.90959999999999996</v>
      </c>
      <c r="K14" s="27">
        <f t="shared" si="1"/>
        <v>9.0399999999999994E-2</v>
      </c>
      <c r="L14" s="19"/>
    </row>
    <row r="15" spans="1:12" s="35" customFormat="1" ht="13.8" thickBot="1" x14ac:dyDescent="0.35">
      <c r="A15" s="28" t="s">
        <v>16</v>
      </c>
      <c r="B15" s="29"/>
      <c r="C15" s="30">
        <f>SUM(C7:C14)</f>
        <v>43</v>
      </c>
      <c r="D15" s="31">
        <f>SUM(D7:D14)</f>
        <v>2833</v>
      </c>
      <c r="E15" s="28"/>
      <c r="F15" s="29"/>
      <c r="G15" s="29"/>
      <c r="H15" s="29"/>
      <c r="I15" s="32">
        <f>SUM(I7:I14)</f>
        <v>288</v>
      </c>
      <c r="J15" s="33">
        <f t="shared" si="0"/>
        <v>0.89829999999999999</v>
      </c>
      <c r="K15" s="34">
        <f t="shared" si="1"/>
        <v>0.1017</v>
      </c>
      <c r="L15" s="19"/>
    </row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</sheetData>
  <mergeCells count="9">
    <mergeCell ref="A12:B12"/>
    <mergeCell ref="A13:B13"/>
    <mergeCell ref="A14:B14"/>
    <mergeCell ref="E5:I5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S6" sqref="S6"/>
    </sheetView>
  </sheetViews>
  <sheetFormatPr defaultColWidth="9.109375" defaultRowHeight="13.2" x14ac:dyDescent="0.3"/>
  <cols>
    <col min="1" max="1" width="18.88671875" style="1" customWidth="1"/>
    <col min="2" max="2" width="27.6640625" style="1" customWidth="1"/>
    <col min="3" max="3" width="8.109375" style="1" bestFit="1" customWidth="1"/>
    <col min="4" max="5" width="5.6640625" style="1" customWidth="1"/>
    <col min="6" max="6" width="6" style="1" customWidth="1"/>
    <col min="7" max="9" width="5.6640625" style="1" customWidth="1"/>
    <col min="10" max="11" width="19.88671875" style="1" customWidth="1"/>
    <col min="12" max="16384" width="9.109375" style="1"/>
  </cols>
  <sheetData>
    <row r="1" spans="1:12" ht="24.6" x14ac:dyDescent="0.3">
      <c r="B1" s="2" t="s">
        <v>0</v>
      </c>
    </row>
    <row r="2" spans="1:12" ht="15.6" x14ac:dyDescent="0.3">
      <c r="B2" s="3" t="s">
        <v>22</v>
      </c>
    </row>
    <row r="4" spans="1:12" ht="13.8" thickBot="1" x14ac:dyDescent="0.35"/>
    <row r="5" spans="1:12" ht="16.2" thickBot="1" x14ac:dyDescent="0.35">
      <c r="E5" s="40" t="s">
        <v>1</v>
      </c>
      <c r="F5" s="41"/>
      <c r="G5" s="41"/>
      <c r="H5" s="41"/>
      <c r="I5" s="42"/>
    </row>
    <row r="6" spans="1:12" ht="122.25" customHeight="1" thickBot="1" x14ac:dyDescent="0.35">
      <c r="C6" s="4" t="s">
        <v>2</v>
      </c>
      <c r="D6" s="4" t="s">
        <v>3</v>
      </c>
      <c r="E6" s="5" t="s">
        <v>4</v>
      </c>
      <c r="F6" s="6" t="s">
        <v>5</v>
      </c>
      <c r="G6" s="7" t="s">
        <v>6</v>
      </c>
      <c r="H6" s="7" t="s">
        <v>7</v>
      </c>
      <c r="I6" s="8" t="s">
        <v>8</v>
      </c>
      <c r="J6" s="9" t="s">
        <v>9</v>
      </c>
      <c r="K6" s="10" t="s">
        <v>10</v>
      </c>
    </row>
    <row r="7" spans="1:12" ht="39.9" customHeight="1" x14ac:dyDescent="0.3">
      <c r="A7" s="43" t="s">
        <v>11</v>
      </c>
      <c r="B7" s="44"/>
      <c r="C7" s="11">
        <v>2</v>
      </c>
      <c r="D7" s="12">
        <v>115</v>
      </c>
      <c r="E7" s="13">
        <v>9</v>
      </c>
      <c r="F7" s="14">
        <v>0</v>
      </c>
      <c r="G7" s="14">
        <v>0</v>
      </c>
      <c r="H7" s="15">
        <v>0</v>
      </c>
      <c r="I7" s="16">
        <f>SUM(E7:H7)</f>
        <v>9</v>
      </c>
      <c r="J7" s="17">
        <f t="shared" ref="J7:J15" si="0">ROUND(100/D7*(D7-I7),2)/100</f>
        <v>0.92169999999999996</v>
      </c>
      <c r="K7" s="18">
        <f t="shared" ref="K7:K15" si="1">ROUND(100/D7*I7,2)/100</f>
        <v>7.8299999999999995E-2</v>
      </c>
      <c r="L7" s="19"/>
    </row>
    <row r="8" spans="1:12" ht="39.9" customHeight="1" x14ac:dyDescent="0.3">
      <c r="A8" s="36" t="s">
        <v>12</v>
      </c>
      <c r="B8" s="37"/>
      <c r="C8" s="12">
        <v>6</v>
      </c>
      <c r="D8" s="12">
        <v>409</v>
      </c>
      <c r="E8" s="13">
        <v>32</v>
      </c>
      <c r="F8" s="14">
        <v>0</v>
      </c>
      <c r="G8" s="14">
        <v>0</v>
      </c>
      <c r="H8" s="15">
        <v>0</v>
      </c>
      <c r="I8" s="16">
        <f t="shared" ref="I8:I14" si="2">SUM(E8:H8)</f>
        <v>32</v>
      </c>
      <c r="J8" s="20">
        <f t="shared" si="0"/>
        <v>0.92180000000000006</v>
      </c>
      <c r="K8" s="21">
        <f t="shared" si="1"/>
        <v>7.8200000000000006E-2</v>
      </c>
      <c r="L8" s="19"/>
    </row>
    <row r="9" spans="1:12" ht="39.9" customHeight="1" x14ac:dyDescent="0.3">
      <c r="A9" s="36" t="s">
        <v>13</v>
      </c>
      <c r="B9" s="37"/>
      <c r="C9" s="12">
        <v>0</v>
      </c>
      <c r="D9" s="12">
        <v>0</v>
      </c>
      <c r="E9" s="13">
        <v>0</v>
      </c>
      <c r="F9" s="14">
        <v>0</v>
      </c>
      <c r="G9" s="14">
        <v>0</v>
      </c>
      <c r="H9" s="15">
        <v>0</v>
      </c>
      <c r="I9" s="16">
        <f t="shared" si="2"/>
        <v>0</v>
      </c>
      <c r="J9" s="20"/>
      <c r="K9" s="21"/>
      <c r="L9" s="19"/>
    </row>
    <row r="10" spans="1:12" ht="39.9" customHeight="1" x14ac:dyDescent="0.3">
      <c r="A10" s="36" t="s">
        <v>17</v>
      </c>
      <c r="B10" s="37"/>
      <c r="C10" s="12">
        <v>5</v>
      </c>
      <c r="D10" s="12">
        <v>317</v>
      </c>
      <c r="E10" s="13">
        <v>42</v>
      </c>
      <c r="F10" s="14">
        <v>0</v>
      </c>
      <c r="G10" s="14">
        <v>0</v>
      </c>
      <c r="H10" s="15">
        <v>0</v>
      </c>
      <c r="I10" s="16">
        <f t="shared" si="2"/>
        <v>42</v>
      </c>
      <c r="J10" s="20">
        <f t="shared" si="0"/>
        <v>0.86750000000000005</v>
      </c>
      <c r="K10" s="21">
        <f t="shared" si="1"/>
        <v>0.13250000000000001</v>
      </c>
      <c r="L10" s="19"/>
    </row>
    <row r="11" spans="1:12" ht="39.9" customHeight="1" x14ac:dyDescent="0.3">
      <c r="A11" s="36" t="s">
        <v>18</v>
      </c>
      <c r="B11" s="37"/>
      <c r="C11" s="12">
        <v>4</v>
      </c>
      <c r="D11" s="12">
        <v>268</v>
      </c>
      <c r="E11" s="13">
        <v>43</v>
      </c>
      <c r="F11" s="14">
        <v>3</v>
      </c>
      <c r="G11" s="14">
        <v>1</v>
      </c>
      <c r="H11" s="15">
        <v>0</v>
      </c>
      <c r="I11" s="16">
        <f t="shared" si="2"/>
        <v>47</v>
      </c>
      <c r="J11" s="20">
        <f t="shared" si="0"/>
        <v>0.82459999999999989</v>
      </c>
      <c r="K11" s="21">
        <f t="shared" si="1"/>
        <v>0.1754</v>
      </c>
      <c r="L11" s="19"/>
    </row>
    <row r="12" spans="1:12" ht="39.9" customHeight="1" x14ac:dyDescent="0.3">
      <c r="A12" s="36" t="s">
        <v>14</v>
      </c>
      <c r="B12" s="37"/>
      <c r="C12" s="12">
        <v>14</v>
      </c>
      <c r="D12" s="12">
        <v>896</v>
      </c>
      <c r="E12" s="13">
        <v>88</v>
      </c>
      <c r="F12" s="14">
        <v>3</v>
      </c>
      <c r="G12" s="14">
        <v>4</v>
      </c>
      <c r="H12" s="15">
        <v>0</v>
      </c>
      <c r="I12" s="16">
        <f t="shared" si="2"/>
        <v>95</v>
      </c>
      <c r="J12" s="20">
        <f t="shared" si="0"/>
        <v>0.89400000000000002</v>
      </c>
      <c r="K12" s="21">
        <f t="shared" si="1"/>
        <v>0.106</v>
      </c>
      <c r="L12" s="19"/>
    </row>
    <row r="13" spans="1:12" ht="39.9" customHeight="1" x14ac:dyDescent="0.3">
      <c r="A13" s="36" t="s">
        <v>15</v>
      </c>
      <c r="B13" s="37"/>
      <c r="C13" s="22">
        <v>0</v>
      </c>
      <c r="D13" s="23">
        <v>0</v>
      </c>
      <c r="E13" s="24">
        <v>0</v>
      </c>
      <c r="F13" s="25">
        <v>0</v>
      </c>
      <c r="G13" s="25">
        <v>0</v>
      </c>
      <c r="H13" s="25">
        <v>0</v>
      </c>
      <c r="I13" s="16">
        <f t="shared" si="2"/>
        <v>0</v>
      </c>
      <c r="J13" s="20" t="e">
        <f t="shared" si="0"/>
        <v>#DIV/0!</v>
      </c>
      <c r="K13" s="21" t="e">
        <f t="shared" si="1"/>
        <v>#DIV/0!</v>
      </c>
      <c r="L13" s="19"/>
    </row>
    <row r="14" spans="1:12" ht="39.9" customHeight="1" thickBot="1" x14ac:dyDescent="0.35">
      <c r="A14" s="38" t="s">
        <v>19</v>
      </c>
      <c r="B14" s="39"/>
      <c r="C14" s="12">
        <v>12</v>
      </c>
      <c r="D14" s="12">
        <v>768</v>
      </c>
      <c r="E14" s="13">
        <v>89</v>
      </c>
      <c r="F14" s="14">
        <v>12</v>
      </c>
      <c r="G14" s="14">
        <v>6</v>
      </c>
      <c r="H14" s="15">
        <v>0</v>
      </c>
      <c r="I14" s="16">
        <f t="shared" si="2"/>
        <v>107</v>
      </c>
      <c r="J14" s="26">
        <f t="shared" si="0"/>
        <v>0.86069999999999991</v>
      </c>
      <c r="K14" s="27">
        <f t="shared" si="1"/>
        <v>0.13930000000000001</v>
      </c>
      <c r="L14" s="19"/>
    </row>
    <row r="15" spans="1:12" s="35" customFormat="1" ht="13.8" thickBot="1" x14ac:dyDescent="0.35">
      <c r="A15" s="28" t="s">
        <v>16</v>
      </c>
      <c r="B15" s="29"/>
      <c r="C15" s="30">
        <f>SUM(C7:C14)</f>
        <v>43</v>
      </c>
      <c r="D15" s="31">
        <f>SUM(D7:D14)</f>
        <v>2773</v>
      </c>
      <c r="E15" s="28"/>
      <c r="F15" s="29"/>
      <c r="G15" s="29"/>
      <c r="H15" s="29"/>
      <c r="I15" s="32">
        <f>SUM(I7:I14)</f>
        <v>332</v>
      </c>
      <c r="J15" s="33">
        <f t="shared" si="0"/>
        <v>0.88029999999999997</v>
      </c>
      <c r="K15" s="34">
        <f t="shared" si="1"/>
        <v>0.1197</v>
      </c>
      <c r="L15" s="19"/>
    </row>
  </sheetData>
  <mergeCells count="9">
    <mergeCell ref="A12:B12"/>
    <mergeCell ref="A13:B13"/>
    <mergeCell ref="A14:B14"/>
    <mergeCell ref="E5:I5"/>
    <mergeCell ref="A7:B7"/>
    <mergeCell ref="A8:B8"/>
    <mergeCell ref="A9:B9"/>
    <mergeCell ref="A10:B10"/>
    <mergeCell ref="A11:B11"/>
  </mergeCells>
  <printOptions horizont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"/>
  <sheetViews>
    <sheetView workbookViewId="0">
      <selection activeCell="B2" sqref="B2"/>
    </sheetView>
  </sheetViews>
  <sheetFormatPr defaultColWidth="9.109375" defaultRowHeight="13.2" x14ac:dyDescent="0.3"/>
  <cols>
    <col min="1" max="1" width="18.88671875" style="1" customWidth="1"/>
    <col min="2" max="2" width="27.6640625" style="1" customWidth="1"/>
    <col min="3" max="3" width="8.109375" style="1" bestFit="1" customWidth="1"/>
    <col min="4" max="5" width="5.6640625" style="1" customWidth="1"/>
    <col min="6" max="6" width="6" style="1" customWidth="1"/>
    <col min="7" max="9" width="5.6640625" style="1" customWidth="1"/>
    <col min="10" max="11" width="19.88671875" style="1" customWidth="1"/>
    <col min="12" max="16384" width="9.109375" style="1"/>
  </cols>
  <sheetData>
    <row r="1" spans="1:12" ht="24.6" x14ac:dyDescent="0.3">
      <c r="B1" s="2" t="s">
        <v>0</v>
      </c>
    </row>
    <row r="2" spans="1:12" ht="15.6" x14ac:dyDescent="0.3">
      <c r="B2" s="3" t="s">
        <v>20</v>
      </c>
    </row>
    <row r="4" spans="1:12" ht="13.8" thickBot="1" x14ac:dyDescent="0.35"/>
    <row r="5" spans="1:12" ht="16.2" thickBot="1" x14ac:dyDescent="0.35">
      <c r="E5" s="40" t="s">
        <v>1</v>
      </c>
      <c r="F5" s="41"/>
      <c r="G5" s="41"/>
      <c r="H5" s="41"/>
      <c r="I5" s="42"/>
    </row>
    <row r="6" spans="1:12" ht="122.25" customHeight="1" thickBot="1" x14ac:dyDescent="0.35">
      <c r="C6" s="4" t="s">
        <v>2</v>
      </c>
      <c r="D6" s="4" t="s">
        <v>3</v>
      </c>
      <c r="E6" s="5" t="s">
        <v>4</v>
      </c>
      <c r="F6" s="6" t="s">
        <v>5</v>
      </c>
      <c r="G6" s="7" t="s">
        <v>6</v>
      </c>
      <c r="H6" s="7" t="s">
        <v>7</v>
      </c>
      <c r="I6" s="8" t="s">
        <v>8</v>
      </c>
      <c r="J6" s="9" t="s">
        <v>9</v>
      </c>
      <c r="K6" s="10" t="s">
        <v>10</v>
      </c>
    </row>
    <row r="7" spans="1:12" ht="39.9" customHeight="1" x14ac:dyDescent="0.3">
      <c r="A7" s="43" t="s">
        <v>11</v>
      </c>
      <c r="B7" s="44"/>
      <c r="C7" s="11"/>
      <c r="D7" s="12"/>
      <c r="E7" s="13"/>
      <c r="F7" s="14"/>
      <c r="G7" s="14"/>
      <c r="H7" s="15"/>
      <c r="I7" s="16">
        <f>SUM(E7:H7)</f>
        <v>0</v>
      </c>
      <c r="J7" s="17" t="e">
        <f t="shared" ref="J7:J15" si="0">ROUND(100/D7*(D7-I7),2)/100</f>
        <v>#DIV/0!</v>
      </c>
      <c r="K7" s="18" t="e">
        <f t="shared" ref="K7:K15" si="1">ROUND(100/D7*I7,2)/100</f>
        <v>#DIV/0!</v>
      </c>
      <c r="L7" s="19"/>
    </row>
    <row r="8" spans="1:12" ht="39.9" customHeight="1" x14ac:dyDescent="0.3">
      <c r="A8" s="36" t="s">
        <v>12</v>
      </c>
      <c r="B8" s="37"/>
      <c r="C8" s="12"/>
      <c r="D8" s="12"/>
      <c r="E8" s="13"/>
      <c r="F8" s="14"/>
      <c r="G8" s="14"/>
      <c r="H8" s="15"/>
      <c r="I8" s="16">
        <f t="shared" ref="I8:I14" si="2">SUM(E8:H8)</f>
        <v>0</v>
      </c>
      <c r="J8" s="20" t="e">
        <f t="shared" si="0"/>
        <v>#DIV/0!</v>
      </c>
      <c r="K8" s="21" t="e">
        <f t="shared" si="1"/>
        <v>#DIV/0!</v>
      </c>
      <c r="L8" s="19"/>
    </row>
    <row r="9" spans="1:12" ht="39.9" customHeight="1" x14ac:dyDescent="0.3">
      <c r="A9" s="36" t="s">
        <v>13</v>
      </c>
      <c r="B9" s="37"/>
      <c r="C9" s="12"/>
      <c r="D9" s="12"/>
      <c r="E9" s="13"/>
      <c r="F9" s="14"/>
      <c r="G9" s="14"/>
      <c r="H9" s="15"/>
      <c r="I9" s="16"/>
      <c r="J9" s="20"/>
      <c r="K9" s="21"/>
      <c r="L9" s="19"/>
    </row>
    <row r="10" spans="1:12" ht="39.9" customHeight="1" x14ac:dyDescent="0.3">
      <c r="A10" s="36" t="s">
        <v>17</v>
      </c>
      <c r="B10" s="37"/>
      <c r="C10" s="12"/>
      <c r="D10" s="12"/>
      <c r="E10" s="13"/>
      <c r="F10" s="14"/>
      <c r="G10" s="14"/>
      <c r="H10" s="15"/>
      <c r="I10" s="16">
        <f t="shared" si="2"/>
        <v>0</v>
      </c>
      <c r="J10" s="20" t="e">
        <f t="shared" si="0"/>
        <v>#DIV/0!</v>
      </c>
      <c r="K10" s="21" t="e">
        <f t="shared" si="1"/>
        <v>#DIV/0!</v>
      </c>
      <c r="L10" s="19"/>
    </row>
    <row r="11" spans="1:12" ht="39.9" customHeight="1" x14ac:dyDescent="0.3">
      <c r="A11" s="36" t="s">
        <v>18</v>
      </c>
      <c r="B11" s="37"/>
      <c r="C11" s="12"/>
      <c r="D11" s="12"/>
      <c r="E11" s="13"/>
      <c r="F11" s="14"/>
      <c r="G11" s="14"/>
      <c r="H11" s="15"/>
      <c r="I11" s="16">
        <f t="shared" si="2"/>
        <v>0</v>
      </c>
      <c r="J11" s="20" t="e">
        <f t="shared" si="0"/>
        <v>#DIV/0!</v>
      </c>
      <c r="K11" s="21" t="e">
        <f t="shared" si="1"/>
        <v>#DIV/0!</v>
      </c>
      <c r="L11" s="19"/>
    </row>
    <row r="12" spans="1:12" ht="39.9" customHeight="1" x14ac:dyDescent="0.3">
      <c r="A12" s="36" t="s">
        <v>14</v>
      </c>
      <c r="B12" s="37"/>
      <c r="C12" s="12"/>
      <c r="D12" s="12"/>
      <c r="E12" s="13"/>
      <c r="F12" s="14"/>
      <c r="G12" s="14"/>
      <c r="H12" s="15"/>
      <c r="I12" s="16">
        <f t="shared" si="2"/>
        <v>0</v>
      </c>
      <c r="J12" s="20" t="e">
        <f t="shared" si="0"/>
        <v>#DIV/0!</v>
      </c>
      <c r="K12" s="21" t="e">
        <f t="shared" si="1"/>
        <v>#DIV/0!</v>
      </c>
      <c r="L12" s="19"/>
    </row>
    <row r="13" spans="1:12" ht="39.9" customHeight="1" x14ac:dyDescent="0.3">
      <c r="A13" s="36" t="s">
        <v>15</v>
      </c>
      <c r="B13" s="37"/>
      <c r="C13" s="22"/>
      <c r="D13" s="23"/>
      <c r="E13" s="24"/>
      <c r="F13" s="25"/>
      <c r="G13" s="25"/>
      <c r="H13" s="25"/>
      <c r="I13" s="16">
        <f t="shared" si="2"/>
        <v>0</v>
      </c>
      <c r="J13" s="20"/>
      <c r="K13" s="21"/>
      <c r="L13" s="19"/>
    </row>
    <row r="14" spans="1:12" ht="39.9" customHeight="1" thickBot="1" x14ac:dyDescent="0.35">
      <c r="A14" s="38" t="s">
        <v>19</v>
      </c>
      <c r="B14" s="39"/>
      <c r="C14" s="12"/>
      <c r="D14" s="12"/>
      <c r="E14" s="13"/>
      <c r="F14" s="14"/>
      <c r="G14" s="14"/>
      <c r="H14" s="15"/>
      <c r="I14" s="16">
        <f t="shared" si="2"/>
        <v>0</v>
      </c>
      <c r="J14" s="26" t="e">
        <f t="shared" si="0"/>
        <v>#DIV/0!</v>
      </c>
      <c r="K14" s="27" t="e">
        <f t="shared" si="1"/>
        <v>#DIV/0!</v>
      </c>
      <c r="L14" s="19"/>
    </row>
    <row r="15" spans="1:12" s="35" customFormat="1" ht="13.8" thickBot="1" x14ac:dyDescent="0.35">
      <c r="A15" s="28" t="s">
        <v>16</v>
      </c>
      <c r="B15" s="29"/>
      <c r="C15" s="30">
        <f>SUM(C7:C14)</f>
        <v>0</v>
      </c>
      <c r="D15" s="31">
        <f>SUM(D7:D14)</f>
        <v>0</v>
      </c>
      <c r="E15" s="28"/>
      <c r="F15" s="29"/>
      <c r="G15" s="29"/>
      <c r="H15" s="29"/>
      <c r="I15" s="32">
        <f>SUM(I7:I14)</f>
        <v>0</v>
      </c>
      <c r="J15" s="33" t="e">
        <f t="shared" si="0"/>
        <v>#DIV/0!</v>
      </c>
      <c r="K15" s="34" t="e">
        <f t="shared" si="1"/>
        <v>#DIV/0!</v>
      </c>
      <c r="L15" s="19"/>
    </row>
  </sheetData>
  <mergeCells count="9">
    <mergeCell ref="A12:B12"/>
    <mergeCell ref="A13:B13"/>
    <mergeCell ref="A14:B14"/>
    <mergeCell ref="E5:I5"/>
    <mergeCell ref="A7:B7"/>
    <mergeCell ref="A8:B8"/>
    <mergeCell ref="A9:B9"/>
    <mergeCell ref="A10:B10"/>
    <mergeCell ref="A11:B11"/>
  </mergeCells>
  <printOptions horizont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9C2AD-3716-45FA-BDC0-57F1875A1A4E}">
  <dimension ref="A1:L15"/>
  <sheetViews>
    <sheetView workbookViewId="0">
      <selection activeCell="B2" sqref="B2"/>
    </sheetView>
  </sheetViews>
  <sheetFormatPr defaultColWidth="9.109375" defaultRowHeight="13.2" x14ac:dyDescent="0.3"/>
  <cols>
    <col min="1" max="1" width="18.88671875" style="1" customWidth="1"/>
    <col min="2" max="2" width="27.6640625" style="1" customWidth="1"/>
    <col min="3" max="3" width="8.109375" style="1" bestFit="1" customWidth="1"/>
    <col min="4" max="5" width="5.6640625" style="1" customWidth="1"/>
    <col min="6" max="6" width="6" style="1" customWidth="1"/>
    <col min="7" max="9" width="5.6640625" style="1" customWidth="1"/>
    <col min="10" max="11" width="19.88671875" style="1" customWidth="1"/>
    <col min="12" max="16384" width="9.109375" style="1"/>
  </cols>
  <sheetData>
    <row r="1" spans="1:12" ht="24.6" x14ac:dyDescent="0.3">
      <c r="B1" s="2" t="s">
        <v>0</v>
      </c>
    </row>
    <row r="2" spans="1:12" ht="15.6" x14ac:dyDescent="0.3">
      <c r="B2" s="3" t="s">
        <v>21</v>
      </c>
    </row>
    <row r="4" spans="1:12" ht="13.8" thickBot="1" x14ac:dyDescent="0.35"/>
    <row r="5" spans="1:12" ht="16.2" thickBot="1" x14ac:dyDescent="0.35">
      <c r="E5" s="40" t="s">
        <v>1</v>
      </c>
      <c r="F5" s="41"/>
      <c r="G5" s="41"/>
      <c r="H5" s="41"/>
      <c r="I5" s="42"/>
    </row>
    <row r="6" spans="1:12" ht="122.25" customHeight="1" thickBot="1" x14ac:dyDescent="0.35">
      <c r="C6" s="4" t="s">
        <v>2</v>
      </c>
      <c r="D6" s="4" t="s">
        <v>3</v>
      </c>
      <c r="E6" s="5" t="s">
        <v>4</v>
      </c>
      <c r="F6" s="6" t="s">
        <v>5</v>
      </c>
      <c r="G6" s="7" t="s">
        <v>6</v>
      </c>
      <c r="H6" s="7" t="s">
        <v>7</v>
      </c>
      <c r="I6" s="8" t="s">
        <v>8</v>
      </c>
      <c r="J6" s="9" t="s">
        <v>9</v>
      </c>
      <c r="K6" s="10" t="s">
        <v>10</v>
      </c>
    </row>
    <row r="7" spans="1:12" ht="39.9" customHeight="1" x14ac:dyDescent="0.3">
      <c r="A7" s="43" t="s">
        <v>11</v>
      </c>
      <c r="B7" s="44"/>
      <c r="C7" s="11"/>
      <c r="D7" s="12"/>
      <c r="E7" s="13"/>
      <c r="F7" s="14"/>
      <c r="G7" s="14"/>
      <c r="H7" s="15"/>
      <c r="I7" s="16">
        <f>SUM(E7:H7)</f>
        <v>0</v>
      </c>
      <c r="J7" s="17" t="e">
        <f t="shared" ref="J7:J15" si="0">ROUND(100/D7*(D7-I7),2)/100</f>
        <v>#DIV/0!</v>
      </c>
      <c r="K7" s="18" t="e">
        <f t="shared" ref="K7:K15" si="1">ROUND(100/D7*I7,2)/100</f>
        <v>#DIV/0!</v>
      </c>
      <c r="L7" s="19"/>
    </row>
    <row r="8" spans="1:12" ht="39.9" customHeight="1" x14ac:dyDescent="0.3">
      <c r="A8" s="36" t="s">
        <v>12</v>
      </c>
      <c r="B8" s="37"/>
      <c r="C8" s="12"/>
      <c r="D8" s="12"/>
      <c r="E8" s="13"/>
      <c r="F8" s="14"/>
      <c r="G8" s="14"/>
      <c r="H8" s="15"/>
      <c r="I8" s="16">
        <f t="shared" ref="I8:I14" si="2">SUM(E8:H8)</f>
        <v>0</v>
      </c>
      <c r="J8" s="20" t="e">
        <f t="shared" si="0"/>
        <v>#DIV/0!</v>
      </c>
      <c r="K8" s="21" t="e">
        <f t="shared" si="1"/>
        <v>#DIV/0!</v>
      </c>
      <c r="L8" s="19"/>
    </row>
    <row r="9" spans="1:12" ht="39.9" customHeight="1" x14ac:dyDescent="0.3">
      <c r="A9" s="36" t="s">
        <v>13</v>
      </c>
      <c r="B9" s="37"/>
      <c r="C9" s="12"/>
      <c r="D9" s="12"/>
      <c r="E9" s="13"/>
      <c r="F9" s="14"/>
      <c r="G9" s="14"/>
      <c r="H9" s="15"/>
      <c r="I9" s="16">
        <v>0</v>
      </c>
      <c r="J9" s="20"/>
      <c r="K9" s="21"/>
      <c r="L9" s="19"/>
    </row>
    <row r="10" spans="1:12" ht="39.9" customHeight="1" x14ac:dyDescent="0.3">
      <c r="A10" s="36" t="s">
        <v>17</v>
      </c>
      <c r="B10" s="37"/>
      <c r="C10" s="12"/>
      <c r="D10" s="12"/>
      <c r="E10" s="13"/>
      <c r="F10" s="14"/>
      <c r="G10" s="14"/>
      <c r="H10" s="15"/>
      <c r="I10" s="16">
        <f t="shared" si="2"/>
        <v>0</v>
      </c>
      <c r="J10" s="20" t="e">
        <f t="shared" si="0"/>
        <v>#DIV/0!</v>
      </c>
      <c r="K10" s="21" t="e">
        <f t="shared" si="1"/>
        <v>#DIV/0!</v>
      </c>
      <c r="L10" s="19"/>
    </row>
    <row r="11" spans="1:12" ht="39.9" customHeight="1" x14ac:dyDescent="0.3">
      <c r="A11" s="36" t="s">
        <v>18</v>
      </c>
      <c r="B11" s="37"/>
      <c r="C11" s="12"/>
      <c r="D11" s="12"/>
      <c r="E11" s="13"/>
      <c r="F11" s="14"/>
      <c r="G11" s="14"/>
      <c r="H11" s="15"/>
      <c r="I11" s="16">
        <f t="shared" si="2"/>
        <v>0</v>
      </c>
      <c r="J11" s="20" t="e">
        <f t="shared" si="0"/>
        <v>#DIV/0!</v>
      </c>
      <c r="K11" s="21" t="e">
        <f t="shared" si="1"/>
        <v>#DIV/0!</v>
      </c>
      <c r="L11" s="19"/>
    </row>
    <row r="12" spans="1:12" ht="39.9" customHeight="1" x14ac:dyDescent="0.3">
      <c r="A12" s="36" t="s">
        <v>14</v>
      </c>
      <c r="B12" s="37"/>
      <c r="C12" s="12"/>
      <c r="D12" s="12"/>
      <c r="E12" s="13"/>
      <c r="F12" s="14"/>
      <c r="G12" s="14"/>
      <c r="H12" s="15"/>
      <c r="I12" s="16">
        <f t="shared" si="2"/>
        <v>0</v>
      </c>
      <c r="J12" s="20" t="e">
        <f t="shared" si="0"/>
        <v>#DIV/0!</v>
      </c>
      <c r="K12" s="21" t="e">
        <f t="shared" si="1"/>
        <v>#DIV/0!</v>
      </c>
      <c r="L12" s="19"/>
    </row>
    <row r="13" spans="1:12" ht="39.9" customHeight="1" x14ac:dyDescent="0.3">
      <c r="A13" s="36" t="s">
        <v>15</v>
      </c>
      <c r="B13" s="37"/>
      <c r="C13" s="22"/>
      <c r="D13" s="23"/>
      <c r="E13" s="24"/>
      <c r="F13" s="25"/>
      <c r="G13" s="25"/>
      <c r="H13" s="25"/>
      <c r="I13" s="16">
        <f t="shared" si="2"/>
        <v>0</v>
      </c>
      <c r="J13" s="20"/>
      <c r="K13" s="21"/>
      <c r="L13" s="19"/>
    </row>
    <row r="14" spans="1:12" ht="39.9" customHeight="1" thickBot="1" x14ac:dyDescent="0.35">
      <c r="A14" s="38" t="s">
        <v>19</v>
      </c>
      <c r="B14" s="39"/>
      <c r="C14" s="12"/>
      <c r="D14" s="12"/>
      <c r="E14" s="13"/>
      <c r="F14" s="14"/>
      <c r="G14" s="14"/>
      <c r="H14" s="15"/>
      <c r="I14" s="16">
        <f t="shared" si="2"/>
        <v>0</v>
      </c>
      <c r="J14" s="26" t="e">
        <f t="shared" si="0"/>
        <v>#DIV/0!</v>
      </c>
      <c r="K14" s="27" t="e">
        <f t="shared" si="1"/>
        <v>#DIV/0!</v>
      </c>
      <c r="L14" s="19"/>
    </row>
    <row r="15" spans="1:12" s="35" customFormat="1" ht="13.8" thickBot="1" x14ac:dyDescent="0.35">
      <c r="A15" s="28" t="s">
        <v>16</v>
      </c>
      <c r="B15" s="29"/>
      <c r="C15" s="30">
        <f>SUM(C7:C14)</f>
        <v>0</v>
      </c>
      <c r="D15" s="31">
        <f>SUM(D7:D14)</f>
        <v>0</v>
      </c>
      <c r="E15" s="28"/>
      <c r="F15" s="29"/>
      <c r="G15" s="29"/>
      <c r="H15" s="29"/>
      <c r="I15" s="32">
        <f>SUM(I7:I14)</f>
        <v>0</v>
      </c>
      <c r="J15" s="33" t="e">
        <f t="shared" si="0"/>
        <v>#DIV/0!</v>
      </c>
      <c r="K15" s="34" t="e">
        <f t="shared" si="1"/>
        <v>#DIV/0!</v>
      </c>
      <c r="L15" s="19"/>
    </row>
  </sheetData>
  <mergeCells count="9">
    <mergeCell ref="A12:B12"/>
    <mergeCell ref="A13:B13"/>
    <mergeCell ref="A14:B14"/>
    <mergeCell ref="E5:I5"/>
    <mergeCell ref="A7:B7"/>
    <mergeCell ref="A8:B8"/>
    <mergeCell ref="A9:B9"/>
    <mergeCell ref="A10:B10"/>
    <mergeCell ref="A11:B11"/>
  </mergeCells>
  <printOptions horizontalCentered="1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</vt:lpstr>
      <vt:lpstr>II Trimestre</vt:lpstr>
      <vt:lpstr>IIITrimestre</vt:lpstr>
      <vt:lpstr>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Teggi</dc:creator>
  <cp:lastModifiedBy>Luca Tondelli</cp:lastModifiedBy>
  <cp:lastPrinted>2026-08-07T07:34:29Z</cp:lastPrinted>
  <dcterms:created xsi:type="dcterms:W3CDTF">2024-03-05T16:33:57Z</dcterms:created>
  <dcterms:modified xsi:type="dcterms:W3CDTF">2026-08-07T07:42:47Z</dcterms:modified>
</cp:coreProperties>
</file>