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45" windowWidth="27795" windowHeight="12600" activeTab="3"/>
  </bookViews>
  <sheets>
    <sheet name="ITrimestre" sheetId="1" r:id="rId1"/>
    <sheet name="IIrimestre" sheetId="2" r:id="rId2"/>
    <sheet name="IIITrimestre" sheetId="3" r:id="rId3"/>
    <sheet name="IVTrimestre" sheetId="4" r:id="rId4"/>
  </sheets>
  <calcPr calcId="145621"/>
</workbook>
</file>

<file path=xl/calcChain.xml><?xml version="1.0" encoding="utf-8"?>
<calcChain xmlns="http://schemas.openxmlformats.org/spreadsheetml/2006/main">
  <c r="D15" i="4" l="1"/>
  <c r="C15" i="4"/>
  <c r="I14" i="4"/>
  <c r="K14" i="4" s="1"/>
  <c r="I13" i="4"/>
  <c r="I12" i="4"/>
  <c r="K12" i="4" s="1"/>
  <c r="I11" i="4"/>
  <c r="K11" i="4" s="1"/>
  <c r="I10" i="4"/>
  <c r="K10" i="4" s="1"/>
  <c r="I9" i="4"/>
  <c r="I8" i="4"/>
  <c r="K8" i="4" s="1"/>
  <c r="I7" i="4"/>
  <c r="D15" i="3"/>
  <c r="C15" i="3"/>
  <c r="I14" i="3"/>
  <c r="J14" i="3" s="1"/>
  <c r="I13" i="3"/>
  <c r="I12" i="3"/>
  <c r="K12" i="3" s="1"/>
  <c r="I11" i="3"/>
  <c r="K11" i="3" s="1"/>
  <c r="I10" i="3"/>
  <c r="K10" i="3" s="1"/>
  <c r="I9" i="3"/>
  <c r="I8" i="3"/>
  <c r="K8" i="3" s="1"/>
  <c r="I7" i="3"/>
  <c r="D15" i="2"/>
  <c r="C15" i="2"/>
  <c r="I14" i="2"/>
  <c r="K14" i="2" s="1"/>
  <c r="I13" i="2"/>
  <c r="I12" i="2"/>
  <c r="K12" i="2" s="1"/>
  <c r="I11" i="2"/>
  <c r="K11" i="2" s="1"/>
  <c r="I10" i="2"/>
  <c r="K10" i="2" s="1"/>
  <c r="I9" i="2"/>
  <c r="I8" i="2"/>
  <c r="K8" i="2" s="1"/>
  <c r="I7" i="2"/>
  <c r="I15" i="4" l="1"/>
  <c r="J15" i="4" s="1"/>
  <c r="J10" i="4"/>
  <c r="J7" i="4"/>
  <c r="J14" i="4"/>
  <c r="K7" i="4"/>
  <c r="J11" i="4"/>
  <c r="J8" i="4"/>
  <c r="J12" i="4"/>
  <c r="J10" i="3"/>
  <c r="I15" i="3"/>
  <c r="K15" i="3" s="1"/>
  <c r="K7" i="3"/>
  <c r="J11" i="3"/>
  <c r="K14" i="3"/>
  <c r="J8" i="3"/>
  <c r="J7" i="3"/>
  <c r="J12" i="3"/>
  <c r="J10" i="2"/>
  <c r="I15" i="2"/>
  <c r="K15" i="2" s="1"/>
  <c r="J12" i="2"/>
  <c r="J11" i="2"/>
  <c r="J7" i="2"/>
  <c r="J14" i="2"/>
  <c r="J8" i="2"/>
  <c r="K7" i="2"/>
  <c r="I8" i="1"/>
  <c r="K8" i="1" s="1"/>
  <c r="I9" i="1"/>
  <c r="I10" i="1"/>
  <c r="K10" i="1" s="1"/>
  <c r="I11" i="1"/>
  <c r="K11" i="1" s="1"/>
  <c r="I12" i="1"/>
  <c r="K12" i="1" s="1"/>
  <c r="I13" i="1"/>
  <c r="I14" i="1"/>
  <c r="K14" i="1" s="1"/>
  <c r="I7" i="1"/>
  <c r="C15" i="1"/>
  <c r="D15" i="1"/>
  <c r="K15" i="4" l="1"/>
  <c r="J15" i="3"/>
  <c r="J15" i="2"/>
  <c r="I15" i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<sst xmlns="http://schemas.openxmlformats.org/spreadsheetml/2006/main" count="84" uniqueCount="25">
  <si>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</si>
  <si>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</si>
  <si>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</si>
  <si>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</si>
  <si>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</si>
  <si>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</si>
  <si>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</si>
  <si>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</si>
  <si>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</si>
  <si>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</si>
  <si>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</si>
  <si>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</si>
  <si>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</si>
  <si>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</si>
  <si>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</si>
  <si>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</si>
  <si>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</si>
  <si>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</si>
  <si>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</si>
  <si>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</si>
  <si>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t>SETTORE SERVIZI AL CITTADINO, COMUNICAZIONE E RELAZIONI ESTERNE</t>
  </si>
  <si>
    <r>
      <t xml:space="preserve">PERCENTUALI ASSENZE E PRESENZE </t>
    </r>
    <r>
      <rPr>
        <b/>
        <sz val="12"/>
        <rFont val="Arial"/>
        <family val="2"/>
      </rPr>
      <t xml:space="preserve">PRIMO TRIMESTRE 2019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</si>
  <si>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SECONDO TRIMESTRE 2019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</si>
  <si>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TERZO TRIMESTRE 2019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</si>
  <si>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QUARTO TRIMESTRE 2019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</si>
</sst>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0" fontId="2" fillId="0" borderId="10" xfId="1" applyFont="1" applyBorder="1" applyAlignment="1">
      <alignment horizontal="center"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3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F7" sqref="F7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127</v>
      </c>
      <c r="E7" s="14">
        <v>10</v>
      </c>
      <c r="F7" s="15">
        <v>0</v>
      </c>
      <c r="G7" s="15"/>
      <c r="H7" s="16"/>
      <c r="I7" s="17">
        <f>SUM(E7:H7)</f>
        <v>10</v>
      </c>
      <c r="J7" s="18">
        <f t="shared" ref="J7:J15" si="0">ROUND(100/D7*(D7-I7),2)/100</f>
        <v>0.92130000000000001</v>
      </c>
      <c r="K7" s="19">
        <f t="shared" ref="K7:K15" si="1">ROUND(100/D7*I7,2)/100</f>
        <v>7.8700000000000006E-2</v>
      </c>
      <c r="L7" s="20"/>
    </row>
    <row r="8" spans="1:12" ht="39.950000000000003" customHeight="1" x14ac:dyDescent="0.25">
      <c r="A8" s="38" t="s">
        <v>12</v>
      </c>
      <c r="B8" s="39"/>
      <c r="C8" s="21">
        <v>4</v>
      </c>
      <c r="D8" s="13">
        <v>271</v>
      </c>
      <c r="E8" s="14">
        <v>11</v>
      </c>
      <c r="F8" s="15">
        <v>0</v>
      </c>
      <c r="G8" s="15">
        <v>1</v>
      </c>
      <c r="H8" s="16"/>
      <c r="I8" s="17">
        <f t="shared" ref="I8:I14" si="2">SUM(E8:H8)</f>
        <v>12</v>
      </c>
      <c r="J8" s="22">
        <f t="shared" si="0"/>
        <v>0.95569999999999988</v>
      </c>
      <c r="K8" s="23">
        <f t="shared" si="1"/>
        <v>4.4299999999999999E-2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329</v>
      </c>
      <c r="E10" s="14">
        <v>17</v>
      </c>
      <c r="F10" s="15">
        <v>5</v>
      </c>
      <c r="G10" s="15">
        <v>3</v>
      </c>
      <c r="H10" s="16"/>
      <c r="I10" s="17">
        <f t="shared" si="2"/>
        <v>25</v>
      </c>
      <c r="J10" s="22">
        <f t="shared" si="0"/>
        <v>0.92400000000000004</v>
      </c>
      <c r="K10" s="23">
        <f t="shared" si="1"/>
        <v>7.5999999999999998E-2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278</v>
      </c>
      <c r="E11" s="14">
        <v>19</v>
      </c>
      <c r="F11" s="15"/>
      <c r="G11" s="15"/>
      <c r="H11" s="16"/>
      <c r="I11" s="17">
        <f t="shared" si="2"/>
        <v>19</v>
      </c>
      <c r="J11" s="22">
        <f t="shared" si="0"/>
        <v>0.93169999999999997</v>
      </c>
      <c r="K11" s="23">
        <f t="shared" si="1"/>
        <v>6.83E-2</v>
      </c>
      <c r="L11" s="20"/>
    </row>
    <row r="12" spans="1:12" ht="39.950000000000003" customHeight="1" x14ac:dyDescent="0.25">
      <c r="A12" s="38" t="s">
        <v>14</v>
      </c>
      <c r="B12" s="39"/>
      <c r="C12" s="21">
        <v>10</v>
      </c>
      <c r="D12" s="13">
        <v>702</v>
      </c>
      <c r="E12" s="14">
        <v>52</v>
      </c>
      <c r="F12" s="15">
        <v>29</v>
      </c>
      <c r="G12" s="15">
        <v>61</v>
      </c>
      <c r="H12" s="16"/>
      <c r="I12" s="17">
        <f t="shared" si="2"/>
        <v>142</v>
      </c>
      <c r="J12" s="22">
        <f t="shared" si="0"/>
        <v>0.79769999999999996</v>
      </c>
      <c r="K12" s="23">
        <f t="shared" si="1"/>
        <v>0.20230000000000001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14</v>
      </c>
      <c r="D14" s="13">
        <v>873</v>
      </c>
      <c r="E14" s="14">
        <v>51</v>
      </c>
      <c r="F14" s="15">
        <v>38</v>
      </c>
      <c r="G14" s="15">
        <v>1</v>
      </c>
      <c r="H14" s="16"/>
      <c r="I14" s="17">
        <f t="shared" si="2"/>
        <v>90</v>
      </c>
      <c r="J14" s="28">
        <f t="shared" si="0"/>
        <v>0.89690000000000003</v>
      </c>
      <c r="K14" s="29">
        <f t="shared" si="1"/>
        <v>0.10310000000000001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39</v>
      </c>
      <c r="D15" s="33">
        <f>SUM(D7:D14)</f>
        <v>2580</v>
      </c>
      <c r="E15" s="30"/>
      <c r="F15" s="31"/>
      <c r="G15" s="31"/>
      <c r="H15" s="31"/>
      <c r="I15" s="34">
        <f>SUM(I7:I14)</f>
        <v>298</v>
      </c>
      <c r="J15" s="35">
        <f t="shared" si="0"/>
        <v>0.88450000000000006</v>
      </c>
      <c r="K15" s="36">
        <f t="shared" si="1"/>
        <v>0.11550000000000001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F8" sqref="F8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22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127</v>
      </c>
      <c r="E7" s="14">
        <v>17</v>
      </c>
      <c r="F7" s="15"/>
      <c r="G7" s="15"/>
      <c r="H7" s="16"/>
      <c r="I7" s="17">
        <f>SUM(E7:H7)</f>
        <v>17</v>
      </c>
      <c r="J7" s="18">
        <f t="shared" ref="J7:J15" si="0">ROUND(100/D7*(D7-I7),2)/100</f>
        <v>0.86609999999999998</v>
      </c>
      <c r="K7" s="19">
        <f t="shared" ref="K7:K15" si="1">ROUND(100/D7*I7,2)/100</f>
        <v>0.13390000000000002</v>
      </c>
      <c r="L7" s="20"/>
    </row>
    <row r="8" spans="1:12" ht="39.950000000000003" customHeight="1" x14ac:dyDescent="0.25">
      <c r="A8" s="38" t="s">
        <v>20</v>
      </c>
      <c r="B8" s="39"/>
      <c r="C8" s="21">
        <v>4</v>
      </c>
      <c r="D8" s="13">
        <v>265</v>
      </c>
      <c r="E8" s="14">
        <v>43</v>
      </c>
      <c r="F8" s="15"/>
      <c r="G8" s="15"/>
      <c r="H8" s="16"/>
      <c r="I8" s="17">
        <f t="shared" ref="I8:I14" si="2">SUM(E8:H8)</f>
        <v>43</v>
      </c>
      <c r="J8" s="22">
        <f t="shared" si="0"/>
        <v>0.8377</v>
      </c>
      <c r="K8" s="23">
        <f t="shared" si="1"/>
        <v>0.1623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324</v>
      </c>
      <c r="E10" s="14">
        <v>45</v>
      </c>
      <c r="F10" s="15">
        <v>3</v>
      </c>
      <c r="G10" s="15"/>
      <c r="H10" s="16"/>
      <c r="I10" s="17">
        <f t="shared" si="2"/>
        <v>48</v>
      </c>
      <c r="J10" s="22">
        <f t="shared" si="0"/>
        <v>0.85189999999999999</v>
      </c>
      <c r="K10" s="23">
        <f t="shared" si="1"/>
        <v>0.14810000000000001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274</v>
      </c>
      <c r="E11" s="14">
        <v>18</v>
      </c>
      <c r="F11" s="15"/>
      <c r="G11" s="15">
        <v>4</v>
      </c>
      <c r="H11" s="16"/>
      <c r="I11" s="17">
        <f t="shared" si="2"/>
        <v>22</v>
      </c>
      <c r="J11" s="22">
        <f t="shared" si="0"/>
        <v>0.91969999999999996</v>
      </c>
      <c r="K11" s="23">
        <f t="shared" si="1"/>
        <v>8.0299999999999996E-2</v>
      </c>
      <c r="L11" s="20"/>
    </row>
    <row r="12" spans="1:12" ht="39.950000000000003" customHeight="1" x14ac:dyDescent="0.25">
      <c r="A12" s="38" t="s">
        <v>14</v>
      </c>
      <c r="B12" s="39"/>
      <c r="C12" s="21">
        <v>11</v>
      </c>
      <c r="D12" s="13">
        <v>732</v>
      </c>
      <c r="E12" s="14">
        <v>118</v>
      </c>
      <c r="F12" s="15">
        <v>22</v>
      </c>
      <c r="G12" s="15">
        <v>34</v>
      </c>
      <c r="H12" s="16"/>
      <c r="I12" s="17">
        <f t="shared" si="2"/>
        <v>174</v>
      </c>
      <c r="J12" s="22">
        <f t="shared" si="0"/>
        <v>0.76230000000000009</v>
      </c>
      <c r="K12" s="23">
        <f t="shared" si="1"/>
        <v>0.23769999999999999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14</v>
      </c>
      <c r="D14" s="13">
        <v>842</v>
      </c>
      <c r="E14" s="14">
        <v>108</v>
      </c>
      <c r="F14" s="15"/>
      <c r="G14" s="15">
        <v>1</v>
      </c>
      <c r="H14" s="16"/>
      <c r="I14" s="17">
        <f t="shared" si="2"/>
        <v>109</v>
      </c>
      <c r="J14" s="28">
        <f t="shared" si="0"/>
        <v>0.87049999999999994</v>
      </c>
      <c r="K14" s="29">
        <f t="shared" si="1"/>
        <v>0.1295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2564</v>
      </c>
      <c r="E15" s="30"/>
      <c r="F15" s="31"/>
      <c r="G15" s="31"/>
      <c r="H15" s="31"/>
      <c r="I15" s="34">
        <f>SUM(I7:I14)</f>
        <v>413</v>
      </c>
      <c r="J15" s="35">
        <f t="shared" si="0"/>
        <v>0.83889999999999998</v>
      </c>
      <c r="K15" s="36">
        <f t="shared" si="1"/>
        <v>0.16109999999999999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4" workbookViewId="0">
      <selection activeCell="B3" sqref="B3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23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135</v>
      </c>
      <c r="E7" s="14">
        <v>31</v>
      </c>
      <c r="F7" s="15"/>
      <c r="G7" s="15"/>
      <c r="H7" s="16"/>
      <c r="I7" s="17">
        <f>SUM(E7:H7)</f>
        <v>31</v>
      </c>
      <c r="J7" s="18">
        <f t="shared" ref="J7:J15" si="0">ROUND(100/D7*(D7-I7),2)/100</f>
        <v>0.77040000000000008</v>
      </c>
      <c r="K7" s="19">
        <f t="shared" ref="K7:K15" si="1">ROUND(100/D7*I7,2)/100</f>
        <v>0.2296</v>
      </c>
      <c r="L7" s="20"/>
    </row>
    <row r="8" spans="1:12" ht="39.950000000000003" customHeight="1" x14ac:dyDescent="0.25">
      <c r="A8" s="38" t="s">
        <v>20</v>
      </c>
      <c r="B8" s="39"/>
      <c r="C8" s="21">
        <v>4</v>
      </c>
      <c r="D8" s="13">
        <v>276</v>
      </c>
      <c r="E8" s="14">
        <v>38</v>
      </c>
      <c r="F8" s="15"/>
      <c r="G8" s="15"/>
      <c r="H8" s="16"/>
      <c r="I8" s="17">
        <f t="shared" ref="I8:I14" si="2">SUM(E8:H8)</f>
        <v>38</v>
      </c>
      <c r="J8" s="22">
        <f t="shared" si="0"/>
        <v>0.86230000000000007</v>
      </c>
      <c r="K8" s="23">
        <f t="shared" si="1"/>
        <v>0.13769999999999999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337</v>
      </c>
      <c r="E10" s="14">
        <v>66</v>
      </c>
      <c r="F10" s="15"/>
      <c r="G10" s="15"/>
      <c r="H10" s="16"/>
      <c r="I10" s="17">
        <f t="shared" si="2"/>
        <v>66</v>
      </c>
      <c r="J10" s="22">
        <f t="shared" si="0"/>
        <v>0.80420000000000003</v>
      </c>
      <c r="K10" s="23">
        <f t="shared" si="1"/>
        <v>0.19579999999999997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286</v>
      </c>
      <c r="E11" s="14">
        <v>68</v>
      </c>
      <c r="F11" s="15"/>
      <c r="G11" s="15"/>
      <c r="H11" s="16"/>
      <c r="I11" s="17">
        <f t="shared" si="2"/>
        <v>68</v>
      </c>
      <c r="J11" s="22">
        <f t="shared" si="0"/>
        <v>0.76219999999999999</v>
      </c>
      <c r="K11" s="23">
        <f t="shared" si="1"/>
        <v>0.23780000000000001</v>
      </c>
      <c r="L11" s="20"/>
    </row>
    <row r="12" spans="1:12" ht="39.950000000000003" customHeight="1" x14ac:dyDescent="0.25">
      <c r="A12" s="38" t="s">
        <v>14</v>
      </c>
      <c r="B12" s="39"/>
      <c r="C12" s="21">
        <v>11</v>
      </c>
      <c r="D12" s="13">
        <v>707</v>
      </c>
      <c r="E12" s="14">
        <v>96</v>
      </c>
      <c r="F12" s="15"/>
      <c r="G12" s="15">
        <v>11</v>
      </c>
      <c r="H12" s="16"/>
      <c r="I12" s="17">
        <f t="shared" si="2"/>
        <v>107</v>
      </c>
      <c r="J12" s="22">
        <f t="shared" si="0"/>
        <v>0.84870000000000001</v>
      </c>
      <c r="K12" s="23">
        <f t="shared" si="1"/>
        <v>0.15130000000000002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13</v>
      </c>
      <c r="D14" s="13">
        <v>834</v>
      </c>
      <c r="E14" s="14">
        <v>167</v>
      </c>
      <c r="F14" s="15">
        <v>5</v>
      </c>
      <c r="G14" s="15"/>
      <c r="H14" s="16"/>
      <c r="I14" s="17">
        <f t="shared" si="2"/>
        <v>172</v>
      </c>
      <c r="J14" s="28">
        <f t="shared" si="0"/>
        <v>0.79379999999999995</v>
      </c>
      <c r="K14" s="29">
        <f t="shared" si="1"/>
        <v>0.20620000000000002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39</v>
      </c>
      <c r="D15" s="33">
        <f>SUM(D7:D14)</f>
        <v>2575</v>
      </c>
      <c r="E15" s="30"/>
      <c r="F15" s="31"/>
      <c r="G15" s="31"/>
      <c r="H15" s="31"/>
      <c r="I15" s="34">
        <f>SUM(I7:I14)</f>
        <v>482</v>
      </c>
      <c r="J15" s="35">
        <f t="shared" si="0"/>
        <v>0.81279999999999997</v>
      </c>
      <c r="K15" s="36">
        <f t="shared" si="1"/>
        <v>0.18719999999999998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7"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24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129</v>
      </c>
      <c r="E7" s="14">
        <v>9</v>
      </c>
      <c r="F7" s="15">
        <v>24</v>
      </c>
      <c r="G7" s="15"/>
      <c r="H7" s="16"/>
      <c r="I7" s="17">
        <f>SUM(E7:H7)</f>
        <v>33</v>
      </c>
      <c r="J7" s="18">
        <f t="shared" ref="J7:J15" si="0">ROUND(100/D7*(D7-I7),2)/100</f>
        <v>0.74419999999999997</v>
      </c>
      <c r="K7" s="19">
        <f t="shared" ref="K7:K15" si="1">ROUND(100/D7*I7,2)/100</f>
        <v>0.25579999999999997</v>
      </c>
      <c r="L7" s="20"/>
    </row>
    <row r="8" spans="1:12" ht="39.950000000000003" customHeight="1" x14ac:dyDescent="0.25">
      <c r="A8" s="38" t="s">
        <v>20</v>
      </c>
      <c r="B8" s="39"/>
      <c r="C8" s="21">
        <v>4</v>
      </c>
      <c r="D8" s="13">
        <v>267</v>
      </c>
      <c r="E8" s="14">
        <v>12</v>
      </c>
      <c r="F8" s="15"/>
      <c r="G8" s="15"/>
      <c r="H8" s="16"/>
      <c r="I8" s="17">
        <f t="shared" ref="I8:I14" si="2">SUM(E8:H8)</f>
        <v>12</v>
      </c>
      <c r="J8" s="22">
        <f t="shared" si="0"/>
        <v>0.95510000000000006</v>
      </c>
      <c r="K8" s="23">
        <f t="shared" si="1"/>
        <v>4.4900000000000002E-2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329</v>
      </c>
      <c r="E10" s="14">
        <v>42</v>
      </c>
      <c r="F10" s="15"/>
      <c r="G10" s="15"/>
      <c r="H10" s="16"/>
      <c r="I10" s="17">
        <f t="shared" si="2"/>
        <v>42</v>
      </c>
      <c r="J10" s="22">
        <f t="shared" si="0"/>
        <v>0.87230000000000008</v>
      </c>
      <c r="K10" s="23">
        <f t="shared" si="1"/>
        <v>0.12770000000000001</v>
      </c>
      <c r="L10" s="20"/>
    </row>
    <row r="11" spans="1:12" ht="39.950000000000003" customHeight="1" x14ac:dyDescent="0.25">
      <c r="A11" s="38" t="s">
        <v>18</v>
      </c>
      <c r="B11" s="39"/>
      <c r="C11" s="21">
        <v>5</v>
      </c>
      <c r="D11" s="13">
        <v>355</v>
      </c>
      <c r="E11" s="14">
        <v>26</v>
      </c>
      <c r="F11" s="15"/>
      <c r="G11" s="15"/>
      <c r="H11" s="16"/>
      <c r="I11" s="17">
        <f t="shared" si="2"/>
        <v>26</v>
      </c>
      <c r="J11" s="22">
        <f t="shared" si="0"/>
        <v>0.92680000000000007</v>
      </c>
      <c r="K11" s="23">
        <f t="shared" si="1"/>
        <v>7.3200000000000001E-2</v>
      </c>
      <c r="L11" s="20"/>
    </row>
    <row r="12" spans="1:12" ht="39.950000000000003" customHeight="1" x14ac:dyDescent="0.25">
      <c r="A12" s="38" t="s">
        <v>14</v>
      </c>
      <c r="B12" s="39"/>
      <c r="C12" s="21">
        <v>10</v>
      </c>
      <c r="D12" s="13">
        <v>636</v>
      </c>
      <c r="E12" s="14">
        <v>82</v>
      </c>
      <c r="F12" s="15">
        <v>3</v>
      </c>
      <c r="G12" s="15">
        <v>1</v>
      </c>
      <c r="H12" s="16"/>
      <c r="I12" s="17">
        <f t="shared" si="2"/>
        <v>86</v>
      </c>
      <c r="J12" s="22">
        <f t="shared" si="0"/>
        <v>0.86480000000000001</v>
      </c>
      <c r="K12" s="23">
        <f t="shared" si="1"/>
        <v>0.13519999999999999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13</v>
      </c>
      <c r="D14" s="13">
        <v>809</v>
      </c>
      <c r="E14" s="14">
        <v>74</v>
      </c>
      <c r="F14" s="15">
        <v>61</v>
      </c>
      <c r="G14" s="15">
        <v>2</v>
      </c>
      <c r="H14" s="16"/>
      <c r="I14" s="17">
        <f t="shared" si="2"/>
        <v>137</v>
      </c>
      <c r="J14" s="28">
        <f t="shared" si="0"/>
        <v>0.83069999999999988</v>
      </c>
      <c r="K14" s="29">
        <f t="shared" si="1"/>
        <v>0.16930000000000001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39</v>
      </c>
      <c r="D15" s="33">
        <f>SUM(D7:D14)</f>
        <v>2525</v>
      </c>
      <c r="E15" s="30"/>
      <c r="F15" s="31"/>
      <c r="G15" s="31"/>
      <c r="H15" s="31"/>
      <c r="I15" s="34">
        <f>SUM(I7:I14)</f>
        <v>336</v>
      </c>
      <c r="J15" s="35">
        <f t="shared" si="0"/>
        <v>0.8669</v>
      </c>
      <c r="K15" s="36">
        <f t="shared" si="1"/>
        <v>0.1331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ITrimestre</vt:lpstr>
      <vt:lpstr>IIrimestre</vt:lpstr>
      <vt:lpstr>IIITrimestre</vt:lpstr>
      <vt:lpstr>IVTrimestre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Rita Bacchi Pessina</cp:lastModifiedBy>
  <dcterms:created xsi:type="dcterms:W3CDTF">2024-03-05T16:33:57Z</dcterms:created>
  <dcterms:modified xsi:type="dcterms:W3CDTF">2025-05-29T07:44:01Z</dcterms:modified>
</cp:coreProperties>
</file>