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Incarichi 2021" sheetId="1" r:id="rId1"/>
  </sheets>
  <definedNames>
    <definedName name="_xlnm.Print_Titles" localSheetId="0">'Incarichi 2021'!$4:$4</definedName>
  </definedNames>
  <calcPr fullCalcOnLoad="1"/>
</workbook>
</file>

<file path=xl/sharedStrings.xml><?xml version="1.0" encoding="utf-8"?>
<sst xmlns="http://schemas.openxmlformats.org/spreadsheetml/2006/main" count="279" uniqueCount="132">
  <si>
    <t>Comune di Castelnovo ne' Monti</t>
  </si>
  <si>
    <t>Nominativo</t>
  </si>
  <si>
    <t>Descrizione</t>
  </si>
  <si>
    <t>Importo
IVA, CTR 
e IRAP
compresi</t>
  </si>
  <si>
    <t>Periodo</t>
  </si>
  <si>
    <t>Determina o
Delibera
Settore</t>
  </si>
  <si>
    <t>Data di pubblicazione</t>
  </si>
  <si>
    <t>CV</t>
  </si>
  <si>
    <t>Link</t>
  </si>
  <si>
    <t>Dichiarazione</t>
  </si>
  <si>
    <t>Insussitenza di situazioni, anche potenziale, 
di conflitto di interesse</t>
  </si>
  <si>
    <t>Attestazione</t>
  </si>
  <si>
    <t>Importo pagato</t>
  </si>
  <si>
    <t>Note</t>
  </si>
  <si>
    <t>Incarichi di collaborazione autonoma - Anno 2021</t>
  </si>
  <si>
    <t>Moncigoli Emiliano Simone</t>
  </si>
  <si>
    <t>INCARICO PROFESSIONALE PER FRAZIONAMENTO IMMOBILI DI PROPRIETÀ COMUNE DI CASTELNOVO NE' MONTI</t>
  </si>
  <si>
    <t>Determinazione n. 9
del 08/02/2021
Settore Lavori pubblici, patrimonio ed ambiente</t>
  </si>
  <si>
    <t>Iori Gabriele</t>
  </si>
  <si>
    <t xml:space="preserve">CONSULENZA LEGALE PER L'ATTIVITA'  STRAGIUDIZIALE SVOLTA NELLA VERTENZA INSORTA CON IL SIG. C.E. </t>
  </si>
  <si>
    <t>Determinazione n. 6
del 22/02/2021
Settore Servizi al cittadino, comunicazioni e relazioni esterne</t>
  </si>
  <si>
    <t>Pantani Serena</t>
  </si>
  <si>
    <t>INCARICO PROFESSIONALE PER COLLAUDO PALIFICATA IN C.A. TRATTO STRADA COMUNALE VIA CAMPOLUNGO</t>
  </si>
  <si>
    <t>Determinazione n. 18
del 18/02/2021
Settore Lavori pubblici, patrimonio ed ambiente</t>
  </si>
  <si>
    <t xml:space="preserve">INCARICO PROFESSIONALE PER PROGETTAZIONE E DIREZIONE LAVORI INTERVENTO DI MESSA IN SICUREZZA MEDIANTE DEMOLIZIONE DELL'EDIFICIO DENOMINATO EX CONSORZIO AGRARIO  1^ STRALCIO </t>
  </si>
  <si>
    <t>Determinazione n. 21
del 22/02/2021
Settore Lavori pubblici, patrimonio ed ambiente</t>
  </si>
  <si>
    <t>Progetti Ambientali Integrati (Zanni Massimo)</t>
  </si>
  <si>
    <t>Rava Roberta</t>
  </si>
  <si>
    <t>INCARICO PROFESSIONALE DI SUPPORTO AL RUP PER LA PREDISPOSIZIONE DI UN BUSINESS PLAN (PIANO INDUSTRIALE) PER VALUTARE L'IMPATTO DEL CONFERIMENTO DEL SERVIZIO DI GESTIONE DELLA CASA PROTETTA ASP DON CAVALLETTI ALL'AZIENDA SPECIALE CONSORTILE TEATRO APPENNINO</t>
  </si>
  <si>
    <t>Determinazione n. 20
del 29/03/2021
Settore Finanziario</t>
  </si>
  <si>
    <t>MEMBRO COMMISSIONE GIUDICATRICE PER L'AFFIDAMENTO DEL SERVIZIO DI REDAZIONE DEL PIANO URBANISTICO GENERALE (PUG) E DEL REGOLAMENTO EDILIZIO (RE)</t>
  </si>
  <si>
    <t>Determinazione n. 2
del 18/02/2021
Settore Pianificzione, promozione e gestione del territorio</t>
  </si>
  <si>
    <t>Montanini Emanuela (dipendente pubblico)</t>
  </si>
  <si>
    <t>Cavallari Silvia (dipendente pubblico)</t>
  </si>
  <si>
    <t>Tagliavini Stefano (dipendente pubblico)</t>
  </si>
  <si>
    <t>Franzoni Mariaevelina</t>
  </si>
  <si>
    <t>REALIZZAZIONE DI UN CORSO DI  SOCIAL MEDIA MARKENTING SETTORE TURISMO E CREAZIONE CONTENUTI PER IL SITO WEB CASTELNOVO C'ENTRO</t>
  </si>
  <si>
    <t>Determinazione n. 16
del 21/05/2021
Settore Pianificzione, promozione e gestione del territorio</t>
  </si>
  <si>
    <t>Tirabassi Iames</t>
  </si>
  <si>
    <t>INCARICO PER LA REALIZZAZIONE DEL PERCORSO DI FORMAZIONE TURISMO ESCURSIONISTICO  CAMPO PIANELLI, NELL'AMBITO DEL PROGETTO CAMPO PIANELLI CULTURAL ACCESSIBILITY</t>
  </si>
  <si>
    <t>Determinazione n. 17
del 21/05/2021
Settore Pianificzione, promozione e gestione del territorio</t>
  </si>
  <si>
    <t>Donelli Simone</t>
  </si>
  <si>
    <t>INCARICO PER PRATICA TECNICO-AMMINISTRATIVA RINNOVO ATTESTAZIONE DI CONFORMITÀ ANTINCENDIO SCUOLA PRIMARIA GIOVANNI XXIII E PALAZZETTO DELLO SPORT BONICELLI</t>
  </si>
  <si>
    <t>Determinazione n.44
del 03/05/2021
Settore Lavori pubblici, patrimonio ed ambiente</t>
  </si>
  <si>
    <t>Del Rio Simone</t>
  </si>
  <si>
    <t>INCARICO PROFESSIONALE PER COLLAUDO STRUTTURALE-REALIZZAZIONE NUOVO POLO SCOLASTICO IN ZONA PEEP A CASTELNOVO NÉ MONTI (RE) - 1^ STRALCIO: DEMOLIZIONE E RIFACIMENTO SCUOLA PRIMARIA</t>
  </si>
  <si>
    <t>Determinazione n.50
del 03/05/2021
Settore Lavori pubblici, patrimonio ed ambiente</t>
  </si>
  <si>
    <t xml:space="preserve">INCARICO PROFESSIONALE DI SUPPORTO AL RUP-MESSA IN SICUREZZA MEDIANTE DEMOLIZIONE E RICOSTRUZIONE DELLA SCUOLA DELL'INFANZIA NONCHE' COSTRUZIONE DI CENTRO CONFEZIONAMENTO PASTI NELL'AREA POLO SCOLASTICO VIA F.LLI CERVI A CASTELNOVO NE' MONTI </t>
  </si>
  <si>
    <t>Determinazione n. 96
del 15/07/2021
Settore Lavori pubblici, patrimonio ed ambiente</t>
  </si>
  <si>
    <t>Ferrari Pietro</t>
  </si>
  <si>
    <t xml:space="preserve">INCARICO TECNICO PER LA DETERMINAZIONE ED IL RECUPERO DEI SOVRACANONI BIM PER LE CENTRALI IDROELETTRICHE RICADENTI NEL BACINO IMBRIFERO DEL FIUME SECCHIA E INTERCONNESSI  ANNUALITA' 2021 </t>
  </si>
  <si>
    <t>Determinazione n. 25 del 11/08/2021 Settore Finanziario</t>
  </si>
  <si>
    <t xml:space="preserve">INCARICO TECNICO PER LA DETERMINAZIONE ED IL RECUPERO DEI SOVRACANONI BIM PER LE CENTRALI IDROELETTRICHE RICADENTI NEL BACINO IMBRIFERO DEL FIUME ENZA ANNUALITA' 2021 </t>
  </si>
  <si>
    <t>Determinazione n. 29 del 11/08/2021 Settore Finanziario</t>
  </si>
  <si>
    <t>Coggiola Marco</t>
  </si>
  <si>
    <t>INCARICO DI MEDICO COMPETENTE IN MATERIA DI MEDICINA DEL LAVORO ANNO 2021</t>
  </si>
  <si>
    <t>Determinazione n.19
del 01/07/2021
Settore Affari generali e istitituzionali</t>
  </si>
  <si>
    <t>Coli Paolo</t>
  </si>
  <si>
    <t>INCARICO PER FORMULAZIONE PARERE LEGALE IN MERITO AD ISTANZA DI REVOCA ORDINANZA INGIUNZIONE N. 27 PROT. 5529 DEL 23.04.2021</t>
  </si>
  <si>
    <t>Determinazione n. 22
del 02/07/2021
Settore Pianificzione, promozione e gestione del territorio</t>
  </si>
  <si>
    <t xml:space="preserve">INCARICO PROFESSIONALE PER PROGETTAZIONE, DIREZIONE LAVORI E COORDINAMENTO SICUREZZA-RIQUALIFICAZIONE AREA SPORTIVA DI VIA DEI PARTIGIANI, REALIZZAZIONE DI FABBRICATO SERVIZI E TRIBUNA IN ELEMENTI PREFABBRICATI </t>
  </si>
  <si>
    <t>Determinazione n. 84
del 02/07/2021
Settore Lavori pubblici, patrimonio ed ambiente</t>
  </si>
  <si>
    <t>Del Rio Giuliano</t>
  </si>
  <si>
    <t xml:space="preserve">INCARICO PROFESSIONALE PER COLLAUDO STRUTTURALE - RIQUALIFICAZIONE AREA SPORTIVA DI VIA DEI PARTIGIANI, REALIZZAZIONE DI FABBRICATO SERVIZI E TRIBUNA IN ELEMENTI PREFABBRICATI </t>
  </si>
  <si>
    <t>Determinazione n.85
del 02/07/2021
Settore Lavori pubblici, patrimonio ed ambiente</t>
  </si>
  <si>
    <t>Geostudio geologi associati Merlini-Monelli-Mattioli</t>
  </si>
  <si>
    <t>INCARICO PROFESSIONALE PER INDAGINE GEOLOGICA E SISMICA PER CONSOLIDAMENTO STRADA IN ENTRATA A CAMPOLUNGO</t>
  </si>
  <si>
    <t>Determinazione n.92
del 06/07/2021
Settore Lavori pubblici, patrimonio ed ambiente</t>
  </si>
  <si>
    <t>Bianchi Ivano</t>
  </si>
  <si>
    <t xml:space="preserve">INCARICO PER PRESTAZIONE DI SERVIZI INERENTI AL SUPPORTO AL MANTENIMENTO E VERIFICA DEL SISTEMA DI GESTIONE AMBIENTALE E DELLA CONVALIDA EMAS E VERIFICA DEL SISTEMA DI GESTIONE PER LA QUALITA' </t>
  </si>
  <si>
    <t>Determinazione n.34
del 07/04/2021
Settore Lavori pubblici, patrimonio ed ambiente</t>
  </si>
  <si>
    <t>DIREZIONE LAVORI STRUTTURALI,  DIREZIONE LAVORI ARCHITETTONICI PER INTERVENTO DI RIMESSA IN PRISTINO OPERE ABUSIVE</t>
  </si>
  <si>
    <t>Determinazione n. 35
del 25/11/2021
Settore Pianificzione, promozione e gestione del territorio</t>
  </si>
  <si>
    <t>Manfredi Marcello</t>
  </si>
  <si>
    <t>COORDINAMENTO SICUREZZA IN FASE DI PROGETTAZIONE ED ESECUZIONE PER INTERVENTO DI RIMESSA IN PRISTINO OPERE ABUSIVE</t>
  </si>
  <si>
    <t>REDAZIONE RELAZIONI DI COLLAUDO ANNUALE E RELAZIONI DI CORRETTO MONTAGGIO PER PALCHI</t>
  </si>
  <si>
    <t>Determinazione n. 36
del 25/11/2021
Settore Pianificzione, promozione e gestione del territorio</t>
  </si>
  <si>
    <t xml:space="preserve">INCARICO PER PRATICA TECNICO-AMMINISTRATIVA PER RINNOVO ATTESTAZIONE DI CONFORMITÀ ANTINCENDIO PER PALAZZO DUCALE </t>
  </si>
  <si>
    <t>Determinazione n.120
del 31/08/2021
Settore Lavori pubblici, patrimonio ed ambiente</t>
  </si>
  <si>
    <t xml:space="preserve">REDAZIONE PIANO SICUREZZA E EMERGENZA E RELAZIONE IN SOSTITUZIONE COLLAUDO CCVLPS PER CAMPO SINTETICO IN VIA DEI PARTIGIANI </t>
  </si>
  <si>
    <t>Determinazione n.123
del 31/08/2021
Settore Lavori pubblici, patrimonio ed ambiente</t>
  </si>
  <si>
    <t>Gasparini Casari Cristiana</t>
  </si>
  <si>
    <t>INCARICO PER ATTI NOTARILI - ACQUISIZIONE IMMOBILI AL PATRIMONIO COMUNALE PER L'ATTUAZIONE DELLA STRATEGIA PER LA RIGENERAZIONE URBANA OFFICINE DELLA CREATIVITÀ</t>
  </si>
  <si>
    <t>Determinazione n.132
del 01/10/2021
Settore Lavori pubblici, patrimonio ed ambiente</t>
  </si>
  <si>
    <t>Fossa Gabriele</t>
  </si>
  <si>
    <t>INCARICO REDAZIONE PRATICA TECNICO-AMMINISTRATIVA PER RINNOVO ATTESTAZIONE DI CONFORMITÀ ANTINCENDIO PER SCUOLA ELEMENTARE E MEDIA DI FELINA</t>
  </si>
  <si>
    <t>Determinazione n.142
del 21/10/2021
Settore Lavori pubblici, patrimonio ed ambiente</t>
  </si>
  <si>
    <t>Beretti Paolo</t>
  </si>
  <si>
    <t>INCARICO PROFESSIONALE PER ANALISI GEOMORFOLOGICA, IDROLOGICA E PROGETTAZIONE DELLE LINEE DI DRENAGGIO IDRICO SUPERFICIALE IN ZONA PALARETO</t>
  </si>
  <si>
    <t>Determinazione n.143
del 21/10/2021
Settore Lavori pubblici, patrimonio ed ambiente</t>
  </si>
  <si>
    <t>Mate - Società cooperativa - capogruppo RTP</t>
  </si>
  <si>
    <t>SERVIZI ATTINENTI L'ARCHITETTURA E L'INGEGNERIA RIGUARDANTI LA PROGETTAZIONE DEL NUOVO POLO SCOLASTICO IN ZONA PEEP</t>
  </si>
  <si>
    <t>Determinazione n. 145
del 21/10/2021
Settore Lavori pubblici, patrimonio ed ambiente</t>
  </si>
  <si>
    <t>Trattasi di integrazione determina n. 90 del 29/10/2019</t>
  </si>
  <si>
    <t>Campi Omar</t>
  </si>
  <si>
    <t>Determinazione n. 171
del 26/11/2021
Settore Lavori pubblici, patrimonio ed ambiente</t>
  </si>
  <si>
    <t>Varvaro Stefania</t>
  </si>
  <si>
    <t>PROGETTAZIONE DEFINITIVA DELL'INTERVENTO DI  RISTRUTTURAZIONE E RECUPERO DELL'EX PALAZZO DUCALE 3^ STRALCIO</t>
  </si>
  <si>
    <t>Determinazione n. 181
del 07/12/2021
Settore Lavori pubblici, patrimonio ed ambiente</t>
  </si>
  <si>
    <t>Vignali Fabio</t>
  </si>
  <si>
    <t>AGGIORNAMENTO PROGETTO FATTIBILITA' TECNICO ECONOMICA E PROGETTO DEFINITIVO ARCHITETTONICO DELL'INTERVENTO DI  RISTRUTTURAZIONE E RECUPERO DELL'EX PALAZZO DUCALE 3^ STRALCIO</t>
  </si>
  <si>
    <t xml:space="preserve">Ufficio Progetti Architetti Associati Bertani e Vezzali </t>
  </si>
  <si>
    <t xml:space="preserve">PROGETTAZIONE ESECUTIVA E DIREZIONE LAVORI ARCHITETTONICA E IMPIANTISTICA DELL'INTERVENTO REALIZZAZIONE DELLE "OFFICINE DELLA CREATIVITÀ" AL CENTRO CULTURALE POLIVALENTE </t>
  </si>
  <si>
    <t>Determinazione n. 182
del 07/12/2021
Settore Lavori pubblici, patrimonio ed ambiente</t>
  </si>
  <si>
    <t xml:space="preserve">PROGETTAZIONE ESECUTIVA STRUTTURALE DELL'INTERVENTO REALIZZAZIONE DELLE "OFFICINE DELLA CREATIVITÀ" AL CENTRO CULTURALE POLIVALENTE </t>
  </si>
  <si>
    <t>Montermini Ermes</t>
  </si>
  <si>
    <t xml:space="preserve">DIREZIONE LAVORI STRUTTURALE DELL'INTERVENTO REALIZZAZIONE DELLE "OFFICINE DELLA CREATIVITÀ" AL CENTRO CULTURALE POLIVALENTE </t>
  </si>
  <si>
    <t>Borelli Federica (Dipendente pubblico)</t>
  </si>
  <si>
    <t>RILEVATORE CENSIMENTO PERMANENTE DELLA POPOLAZIONE E DELLE ABITAZIONI</t>
  </si>
  <si>
    <t>Determinazione n. 17 del 31/08/2021 Settore Servizi al cittadino, comunicazioni e relazioni esterne</t>
  </si>
  <si>
    <t>Corciolani Antonella (Dipendente pubblico)</t>
  </si>
  <si>
    <t>INCARICO DI PRESTAZIONE OCCASIONALE PER LA RIPRODUZIONE DI CORREDI FUNEBRI NELL'AMBITO DEL PROGETTO DI REALIZZAZIONE DEL PARCO ARCHEOLOGICO CAMPO PIANELLI</t>
  </si>
  <si>
    <t>Determinazione n. 50
del 21/12/2021
Settore Pianificzione, promozione e gestione del territorio</t>
  </si>
  <si>
    <t xml:space="preserve"> INCARICO PER PRATICA TECNICO-AMMINISTRATIVA PER PREDISPOSIZIONE VALUTAZIONE DEL PROGETTO E SCIA AI FINI DELLA SICUREZZA ANTINCENDIO FABBRICATO DA DESTINARE AD ARCHIVIO COMUNALE</t>
  </si>
  <si>
    <t>Determinazione n.190
del 14/12/2021
Settore Lavori pubblici, patrimonio ed ambiente</t>
  </si>
  <si>
    <t>AFFIDAMENTO DI INCARICO PROFESSIONALE PER PROGETTAZIONE E DIREZIONE LAVORI DI RIQUALIFICAZIONE DI PALAZZO DUCALE A CASTELNOVO NE' MONTI 2' STRALCIO</t>
  </si>
  <si>
    <t>Determinazione n.191
del 14/12/2021
Settore Lavori pubblici, patrimonio ed ambiente</t>
  </si>
  <si>
    <t>Studio Tecnico Associato Corradi - Croci</t>
  </si>
  <si>
    <t>AFFIDAMENTO DI RILIEVO STRUMENTALE PER PROGETTAZIONE DEFINITIVA DELL'INTERVENTO DI RISTRUTTURAZIONE E RECUPERO DELL'EX PALAZZO DUCALE 3' STRALCIO</t>
  </si>
  <si>
    <t>INCARICO PROFESSIONALE PER PROGETTO PROLUNGAMENTO DELLA PISTA CICLO-PEDONALE DALL'INCRIOCIO CON VIA TEGGE IN DIREZIONE DEL CENTRO DI FELINA E COMPUTO METRICO STRALCIO CASE PERIZZI</t>
  </si>
  <si>
    <t>Franzoni Studio</t>
  </si>
  <si>
    <t>Economia E. 0,01</t>
  </si>
  <si>
    <t>Importo presunto - Economia E. 274,50</t>
  </si>
  <si>
    <t>Economia € 970,08</t>
  </si>
  <si>
    <t>0802/2022</t>
  </si>
  <si>
    <t>Economia € 1.140,08</t>
  </si>
  <si>
    <t>Economia € 394,00 €</t>
  </si>
  <si>
    <t>Donini Giammaria</t>
  </si>
  <si>
    <t>Determinazione n. 199
del 17/12/2021
Determinazione n. 5
del 29/01/2022
Settore Lavori pubblici, patrimonio ed ambiente</t>
  </si>
  <si>
    <t>Determinazione n. 86
del 29/07/2022
Settore Lavori pubblici, patrimonio ed ambiente</t>
  </si>
  <si>
    <t>INTEGRAZIONE SPESE NOTARILI PER ACQUISIZIONE IMMOBILI AL PATRIMONIO COMUNALE PER L'ATTUAZIONE DELLA STRATEGIA PER LA RIGENERAZIONE URBANAOFFICINE DELLA CREATIVITÀ</t>
  </si>
  <si>
    <t>Economia: 0,56 €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</si>
</sst>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 numFmtId="175" formatCode="[$-410]dddd\ d\ mmmm\ yyyy"/>
    <numFmt numFmtId="176" formatCode="_-* #,##0.00\ _€_-;\-* #,##0.00\ _€_-;_-* &quot;-&quot;??\ _€_-;_-@_-"/>
  </numFmts>
  <fonts count="40">
    <font>
      <sz val="10"/>
      <name val="Arial"/>
      <family val="0"/>
    </font>
    <font>
      <u val="single"/>
      <sz val="10"/>
      <color indexed="12"/>
      <name val="Arial"/>
      <family val="2"/>
    </font>
    <font>
      <u val="single"/>
      <sz val="10"/>
      <color indexed="36"/>
      <name val="Arial"/>
      <family val="2"/>
    </font>
    <font>
      <b/>
      <sz val="12"/>
      <name val="Arial"/>
      <family val="2"/>
    </font>
    <font>
      <b/>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cellStyleXfs>
  <cellXfs count="41">
    <xf numFmtId="0" fontId="0" fillId="0" borderId="0" xfId="0" applyAlignment="1">
      <alignment/>
    </xf>
    <xf numFmtId="0" fontId="0" fillId="0" borderId="0" xfId="0" applyFont="1" applyAlignment="1">
      <alignment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169" fontId="4" fillId="33" borderId="10" xfId="63"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169" fontId="0" fillId="0" borderId="0" xfId="63" applyFont="1" applyFill="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xf>
    <xf numFmtId="0" fontId="0" fillId="0" borderId="0" xfId="0" applyFont="1" applyAlignment="1">
      <alignment vertical="center" wrapText="1"/>
    </xf>
    <xf numFmtId="169" fontId="0" fillId="0" borderId="0" xfId="63" applyFont="1" applyAlignment="1">
      <alignment vertical="center"/>
    </xf>
    <xf numFmtId="0" fontId="0" fillId="0" borderId="0" xfId="0" applyFont="1" applyAlignment="1">
      <alignment horizontal="center" vertical="center"/>
    </xf>
    <xf numFmtId="0" fontId="0" fillId="0" borderId="0" xfId="0" applyFont="1" applyFill="1" applyAlignment="1">
      <alignment horizontal="right" vertical="center" wrapText="1"/>
    </xf>
    <xf numFmtId="0" fontId="0" fillId="0" borderId="0" xfId="0" applyFont="1" applyAlignment="1">
      <alignment horizontal="right" vertical="center" wrapText="1"/>
    </xf>
    <xf numFmtId="0" fontId="0" fillId="0" borderId="10" xfId="0" applyFont="1" applyBorder="1" applyAlignment="1">
      <alignment vertical="center"/>
    </xf>
    <xf numFmtId="14" fontId="0" fillId="0" borderId="10" xfId="0" applyNumberFormat="1" applyFont="1" applyFill="1" applyBorder="1" applyAlignment="1">
      <alignment vertical="center"/>
    </xf>
    <xf numFmtId="0" fontId="0" fillId="0" borderId="10" xfId="0" applyFont="1" applyFill="1" applyBorder="1" applyAlignment="1">
      <alignment vertical="center" wrapText="1"/>
    </xf>
    <xf numFmtId="169" fontId="0" fillId="0" borderId="10" xfId="63" applyFont="1" applyFill="1" applyBorder="1" applyAlignment="1">
      <alignment vertical="center"/>
    </xf>
    <xf numFmtId="0" fontId="1" fillId="0" borderId="10" xfId="36" applyBorder="1" applyAlignment="1" applyProtection="1">
      <alignment horizontal="center" vertical="center"/>
      <protection/>
    </xf>
    <xf numFmtId="0" fontId="0" fillId="0" borderId="0" xfId="0" applyFont="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right" vertical="center" wrapText="1"/>
    </xf>
    <xf numFmtId="0" fontId="1" fillId="0" borderId="10" xfId="36" applyFill="1" applyBorder="1" applyAlignment="1" applyProtection="1">
      <alignment horizontal="center" vertical="center"/>
      <protection/>
    </xf>
    <xf numFmtId="0" fontId="1" fillId="0" borderId="10" xfId="36" applyFill="1" applyBorder="1" applyAlignment="1" applyProtection="1">
      <alignment vertical="center"/>
      <protection/>
    </xf>
    <xf numFmtId="0" fontId="0" fillId="0" borderId="10" xfId="0" applyFont="1" applyBorder="1" applyAlignment="1">
      <alignment vertical="center" wrapText="1"/>
    </xf>
    <xf numFmtId="43" fontId="0" fillId="0" borderId="10" xfId="45" applyFont="1" applyBorder="1" applyAlignment="1">
      <alignment vertical="center"/>
    </xf>
    <xf numFmtId="176" fontId="5" fillId="0" borderId="0" xfId="0" applyNumberFormat="1" applyFont="1" applyAlignment="1">
      <alignment vertical="center"/>
    </xf>
    <xf numFmtId="14" fontId="0" fillId="0" borderId="10" xfId="0" applyNumberFormat="1" applyFont="1" applyBorder="1" applyAlignment="1">
      <alignment horizontal="righ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vertical="center"/>
    </xf>
    <xf numFmtId="0" fontId="3" fillId="0" borderId="0" xfId="0" applyFont="1" applyAlignment="1">
      <alignment horizontal="center" vertical="center"/>
    </xf>
    <xf numFmtId="0" fontId="4" fillId="33" borderId="10" xfId="0" applyFont="1" applyFill="1" applyBorder="1" applyAlignment="1">
      <alignment horizontal="center" vertical="center"/>
    </xf>
    <xf numFmtId="0" fontId="0" fillId="0" borderId="10" xfId="0" applyFont="1" applyBorder="1" applyAlignment="1">
      <alignment vertical="center"/>
    </xf>
    <xf numFmtId="0" fontId="4" fillId="33" borderId="10"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right" vertical="center"/>
    </xf>
    <xf numFmtId="176" fontId="0" fillId="0" borderId="0" xfId="0" applyNumberFormat="1" applyFont="1" applyAlignment="1">
      <alignmen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Valuta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une.castelnovo-nemonti.re.it/wp-content/uploads/2021/03/cv-Moncigoli-dt-9.pdf" TargetMode="External" /><Relationship Id="rId2" Type="http://schemas.openxmlformats.org/officeDocument/2006/relationships/hyperlink" Target="http://www.comune.castelnovo-nemonti.re.it/wp-content/uploads/2021/03/d-Moncigoli-dt-9.pdf" TargetMode="External" /><Relationship Id="rId3" Type="http://schemas.openxmlformats.org/officeDocument/2006/relationships/hyperlink" Target="http://www.comune.castelnovo-nemonti.re.it/wp-content/uploads/2021/03/a-Moncigoli-dt-9.pdf" TargetMode="External" /><Relationship Id="rId4" Type="http://schemas.openxmlformats.org/officeDocument/2006/relationships/hyperlink" Target="http://www.comune.castelnovo-nemonti.re.it/wp-content/uploads/2021/03/cv-Iori-Gabriele-dt-6.pdf" TargetMode="External" /><Relationship Id="rId5" Type="http://schemas.openxmlformats.org/officeDocument/2006/relationships/hyperlink" Target="http://www.comune.castelnovo-nemonti.re.it/wp-content/uploads/2021/03/d-Iori-Gabriele-dt-6.pdf" TargetMode="External" /><Relationship Id="rId6" Type="http://schemas.openxmlformats.org/officeDocument/2006/relationships/hyperlink" Target="http://www.comune.castelnovo-nemonti.re.it/wp-content/uploads/2021/03/a-Iori-Gabriele-dt-6.pdf" TargetMode="External" /><Relationship Id="rId7" Type="http://schemas.openxmlformats.org/officeDocument/2006/relationships/hyperlink" Target="http://www.comune.castelnovo-nemonti.re.it/wp-content/uploads/2021/03/cv-Pantani-Serena-dt-18.pdf" TargetMode="External" /><Relationship Id="rId8" Type="http://schemas.openxmlformats.org/officeDocument/2006/relationships/hyperlink" Target="http://www.comune.castelnovo-nemonti.re.it/wp-content/uploads/2021/03/d-Pantani-Serena-dt-18.pdf" TargetMode="External" /><Relationship Id="rId9" Type="http://schemas.openxmlformats.org/officeDocument/2006/relationships/hyperlink" Target="http://www.comune.castelnovo-nemonti.re.it/wp-content/uploads/2021/03/a-Pantani-Serena-dt-18.pdf" TargetMode="External" /><Relationship Id="rId10" Type="http://schemas.openxmlformats.org/officeDocument/2006/relationships/hyperlink" Target="http://www.comune.castelnovo-nemonti.re.it/wp-content/uploads/2021/03/cv-Progetti-Ambientali-Integrati-dt-21.pdf" TargetMode="External" /><Relationship Id="rId11" Type="http://schemas.openxmlformats.org/officeDocument/2006/relationships/hyperlink" Target="http://www.comune.castelnovo-nemonti.re.it/wp-content/uploads/2021/03/d-Progetti-Ambientali-Integrati-dt-21.pdf" TargetMode="External" /><Relationship Id="rId12" Type="http://schemas.openxmlformats.org/officeDocument/2006/relationships/hyperlink" Target="http://www.comune.castelnovo-nemonti.re.it/wp-content/uploads/2021/03/a-Progetti-Ambientali-Integrati-dt-21.pdf" TargetMode="External" /><Relationship Id="rId13" Type="http://schemas.openxmlformats.org/officeDocument/2006/relationships/hyperlink" Target="http://www.comune.castelnovo-nemonti.re.it/wp-content/uploads/2021/03/cv-Rava-Roberta-dt-20.pdf" TargetMode="External" /><Relationship Id="rId14" Type="http://schemas.openxmlformats.org/officeDocument/2006/relationships/hyperlink" Target="http://www.comune.castelnovo-nemonti.re.it/wp-content/uploads/2021/03/d-Rava-Roberta-dt-20.pdf" TargetMode="External" /><Relationship Id="rId15" Type="http://schemas.openxmlformats.org/officeDocument/2006/relationships/hyperlink" Target="http://www.comune.castelnovo-nemonti.re.it/wp-content/uploads/2021/03/a-Rava-Roberta-dt-20.pdf" TargetMode="External" /><Relationship Id="rId16" Type="http://schemas.openxmlformats.org/officeDocument/2006/relationships/hyperlink" Target="http://www.comune.castelnovo-nemonti.re.it/wp-content/uploads/2021/03/cv-Cavallari-dt-2.pdf" TargetMode="External" /><Relationship Id="rId17" Type="http://schemas.openxmlformats.org/officeDocument/2006/relationships/hyperlink" Target="http://www.comune.castelnovo-nemonti.re.it/wp-content/uploads/2021/03/d-Cavallari-dt-2.pdf" TargetMode="External" /><Relationship Id="rId18" Type="http://schemas.openxmlformats.org/officeDocument/2006/relationships/hyperlink" Target="http://www.comune.castelnovo-nemonti.re.it/wp-content/uploads/2021/03/a-Cavallari-dt-2.pdf" TargetMode="External" /><Relationship Id="rId19" Type="http://schemas.openxmlformats.org/officeDocument/2006/relationships/hyperlink" Target="http://www.comune.castelnovo-nemonti.re.it/wp-content/uploads/2021/03/cv-Montanini-dt-2.pdf" TargetMode="External" /><Relationship Id="rId20" Type="http://schemas.openxmlformats.org/officeDocument/2006/relationships/hyperlink" Target="http://www.comune.castelnovo-nemonti.re.it/wp-content/uploads/2021/03/d-Montanini-dt-2.pdf" TargetMode="External" /><Relationship Id="rId21" Type="http://schemas.openxmlformats.org/officeDocument/2006/relationships/hyperlink" Target="http://www.comune.castelnovo-nemonti.re.it/wp-content/uploads/2021/03/a-Montanini-dt-2.pdf" TargetMode="External" /><Relationship Id="rId22" Type="http://schemas.openxmlformats.org/officeDocument/2006/relationships/hyperlink" Target="http://www.comune.castelnovo-nemonti.re.it/wp-content/uploads/2021/03/cv-Tagliavini-dt-2.pdf" TargetMode="External" /><Relationship Id="rId23" Type="http://schemas.openxmlformats.org/officeDocument/2006/relationships/hyperlink" Target="http://www.comune.castelnovo-nemonti.re.it/wp-content/uploads/2021/03/d-Tagliavini-dt-2.pdf" TargetMode="External" /><Relationship Id="rId24" Type="http://schemas.openxmlformats.org/officeDocument/2006/relationships/hyperlink" Target="http://www.comune.castelnovo-nemonti.re.it/wp-content/uploads/2021/03/a-Tagliavini-dt-2.pdf" TargetMode="External" /><Relationship Id="rId25" Type="http://schemas.openxmlformats.org/officeDocument/2006/relationships/hyperlink" Target="http://www.comune.castelnovo-nemonti.re.it/wp-content/uploads/2021/06/d-Franzoni-dt-16.pdf" TargetMode="External" /><Relationship Id="rId26" Type="http://schemas.openxmlformats.org/officeDocument/2006/relationships/hyperlink" Target="http://www.comune.castelnovo-nemonti.re.it/wp-content/uploads/2021/06/a-Franzoni-dt-16.pdf" TargetMode="External" /><Relationship Id="rId27" Type="http://schemas.openxmlformats.org/officeDocument/2006/relationships/hyperlink" Target="http://www.comune.castelnovo-nemonti.re.it/wp-content/uploads/2021/06/cv-Tirabassi-Iames-dt-17.pdf" TargetMode="External" /><Relationship Id="rId28" Type="http://schemas.openxmlformats.org/officeDocument/2006/relationships/hyperlink" Target="http://www.comune.castelnovo-nemonti.re.it/wp-content/uploads/2021/06/d-Tirabassi-Iames-dt-17.pdf" TargetMode="External" /><Relationship Id="rId29" Type="http://schemas.openxmlformats.org/officeDocument/2006/relationships/hyperlink" Target="http://www.comune.castelnovo-nemonti.re.it/wp-content/uploads/2021/06/a-Tirabassi-Iames-dt-17.pdf" TargetMode="External" /><Relationship Id="rId30" Type="http://schemas.openxmlformats.org/officeDocument/2006/relationships/hyperlink" Target="http://www.comune.castelnovo-nemonti.re.it/wp-content/uploads/2021/06/cv-Donelli-Simone-dt-44.pdf" TargetMode="External" /><Relationship Id="rId31" Type="http://schemas.openxmlformats.org/officeDocument/2006/relationships/hyperlink" Target="http://www.comune.castelnovo-nemonti.re.it/wp-content/uploads/2021/06/d-Donelli-Simone-dt-44.pdf" TargetMode="External" /><Relationship Id="rId32" Type="http://schemas.openxmlformats.org/officeDocument/2006/relationships/hyperlink" Target="http://www.comune.castelnovo-nemonti.re.it/wp-content/uploads/2021/06/a-Donelli-Simone-dt-44.pdf" TargetMode="External" /><Relationship Id="rId33" Type="http://schemas.openxmlformats.org/officeDocument/2006/relationships/hyperlink" Target="http://www.comune.castelnovo-nemonti.re.it/wp-content/uploads/2021/06/cv-Del-Rio-Simone-dt-50.pdf" TargetMode="External" /><Relationship Id="rId34" Type="http://schemas.openxmlformats.org/officeDocument/2006/relationships/hyperlink" Target="http://www.comune.castelnovo-nemonti.re.it/wp-content/uploads/2021/06/d-Del-Rio-Simone-dt-50.pdf" TargetMode="External" /><Relationship Id="rId35" Type="http://schemas.openxmlformats.org/officeDocument/2006/relationships/hyperlink" Target="http://www.comune.castelnovo-nemonti.re.it/wp-content/uploads/2021/06/a-Del-Rio-Simone-dt-50.pdf" TargetMode="External" /><Relationship Id="rId36" Type="http://schemas.openxmlformats.org/officeDocument/2006/relationships/hyperlink" Target="http://www.comune.castelnovo-nemonti.re.it/wp-content/uploads/2021/06/cv-Franzoni-dt-16-1.pdf" TargetMode="External" /><Relationship Id="rId37" Type="http://schemas.openxmlformats.org/officeDocument/2006/relationships/hyperlink" Target="http://www.comune.castelnovo-nemonti.re.it/wp-content/uploads/2021/08/cv-Rava-Roberta-dt-96.pdf" TargetMode="External" /><Relationship Id="rId38" Type="http://schemas.openxmlformats.org/officeDocument/2006/relationships/hyperlink" Target="http://www.comune.castelnovo-nemonti.re.it/wp-content/uploads/2021/08/d-Rava-Roberta-dt-96.pdf" TargetMode="External" /><Relationship Id="rId39" Type="http://schemas.openxmlformats.org/officeDocument/2006/relationships/hyperlink" Target="http://www.comune.castelnovo-nemonti.re.it/wp-content/uploads/2021/08/a-Rava-Roberta-dt-96.pdf" TargetMode="External" /><Relationship Id="rId40" Type="http://schemas.openxmlformats.org/officeDocument/2006/relationships/hyperlink" Target="http://www.comune.castelnovo-nemonti.re.it/wp-content/uploads/2021/08/cv-Ferrari-Pietro-dt-25.pdf" TargetMode="External" /><Relationship Id="rId41" Type="http://schemas.openxmlformats.org/officeDocument/2006/relationships/hyperlink" Target="http://www.comune.castelnovo-nemonti.re.it/wp-content/uploads/2021/08/d-Ferrari-Pietro-dt-25.pdf" TargetMode="External" /><Relationship Id="rId42" Type="http://schemas.openxmlformats.org/officeDocument/2006/relationships/hyperlink" Target="http://www.comune.castelnovo-nemonti.re.it/wp-content/uploads/2021/08/a-Ferrari-Pietro-dt-25.pdf" TargetMode="External" /><Relationship Id="rId43" Type="http://schemas.openxmlformats.org/officeDocument/2006/relationships/hyperlink" Target="http://www.comune.castelnovo-nemonti.re.it/wp-content/uploads/2021/08/cv-Ferrari-Pietro-dt-29.pdf" TargetMode="External" /><Relationship Id="rId44" Type="http://schemas.openxmlformats.org/officeDocument/2006/relationships/hyperlink" Target="http://www.comune.castelnovo-nemonti.re.it/wp-content/uploads/2021/08/d-Ferrari-Pietro-dt-29.pdf" TargetMode="External" /><Relationship Id="rId45" Type="http://schemas.openxmlformats.org/officeDocument/2006/relationships/hyperlink" Target="http://www.comune.castelnovo-nemonti.re.it/wp-content/uploads/2021/08/a-Ferrari-Pietro-dt-29.pdf" TargetMode="External" /><Relationship Id="rId46" Type="http://schemas.openxmlformats.org/officeDocument/2006/relationships/hyperlink" Target="http://www.comune.castelnovo-nemonti.re.it/wp-content/uploads/2021/08/cv-Coggiola-Marco-dt-19.pdf" TargetMode="External" /><Relationship Id="rId47" Type="http://schemas.openxmlformats.org/officeDocument/2006/relationships/hyperlink" Target="http://www.comune.castelnovo-nemonti.re.it/wp-content/uploads/2021/08/d-Coggiola-Marco-dt-19.pdf" TargetMode="External" /><Relationship Id="rId48" Type="http://schemas.openxmlformats.org/officeDocument/2006/relationships/hyperlink" Target="http://www.comune.castelnovo-nemonti.re.it/wp-content/uploads/2021/08/a-Coggiola-Marco-dt-19.pdf" TargetMode="External" /><Relationship Id="rId49" Type="http://schemas.openxmlformats.org/officeDocument/2006/relationships/hyperlink" Target="http://www.comune.castelnovo-nemonti.re.it/wp-content/uploads/2021/08/d-Coli-Paolo-dt-22.pdf" TargetMode="External" /><Relationship Id="rId50" Type="http://schemas.openxmlformats.org/officeDocument/2006/relationships/hyperlink" Target="http://www.comune.castelnovo-nemonti.re.it/wp-content/uploads/2021/08/a-Coli-Paolo-dt-22.pdf" TargetMode="External" /><Relationship Id="rId51" Type="http://schemas.openxmlformats.org/officeDocument/2006/relationships/hyperlink" Target="http://www.comune.castelnovo-nemonti.re.it/wp-content/uploads/2021/08/cv-Coli-Paolo-dt-22.pdf" TargetMode="External" /><Relationship Id="rId52" Type="http://schemas.openxmlformats.org/officeDocument/2006/relationships/hyperlink" Target="http://www.comune.castelnovo-nemonti.re.it/wp-content/uploads/2021/08/cv-Progetti-Ambientali-Integrati-dt-84.pdf" TargetMode="External" /><Relationship Id="rId53" Type="http://schemas.openxmlformats.org/officeDocument/2006/relationships/hyperlink" Target="http://www.comune.castelnovo-nemonti.re.it/wp-content/uploads/2021/08/d-Progetti-Ambientali-Integrati-dt-84.pdf" TargetMode="External" /><Relationship Id="rId54" Type="http://schemas.openxmlformats.org/officeDocument/2006/relationships/hyperlink" Target="http://www.comune.castelnovo-nemonti.re.it/wp-content/uploads/2021/08/a-Progetti-Ambientali-Integrati-dt-84.pdf" TargetMode="External" /><Relationship Id="rId55" Type="http://schemas.openxmlformats.org/officeDocument/2006/relationships/hyperlink" Target="http://www.comune.castelnovo-nemonti.re.it/wp-content/uploads/2021/08/cv-Del-Rio-Giuliano-dt-85.pdf" TargetMode="External" /><Relationship Id="rId56" Type="http://schemas.openxmlformats.org/officeDocument/2006/relationships/hyperlink" Target="http://www.comune.castelnovo-nemonti.re.it/wp-content/uploads/2021/08/d-Del-Rio-Giuliano-dt-85.pdf" TargetMode="External" /><Relationship Id="rId57" Type="http://schemas.openxmlformats.org/officeDocument/2006/relationships/hyperlink" Target="http://www.comune.castelnovo-nemonti.re.it/wp-content/uploads/2021/08/a-Del-Rio-Giuliano-dt-85.pdf" TargetMode="External" /><Relationship Id="rId58" Type="http://schemas.openxmlformats.org/officeDocument/2006/relationships/hyperlink" Target="http://www.comune.castelnovo-nemonti.re.it/wp-content/uploads/2021/08/cv-Geostudio-dt-92.pdf" TargetMode="External" /><Relationship Id="rId59" Type="http://schemas.openxmlformats.org/officeDocument/2006/relationships/hyperlink" Target="http://www.comune.castelnovo-nemonti.re.it/wp-content/uploads/2021/08/d-Geostudio-dt-92.pdf" TargetMode="External" /><Relationship Id="rId60" Type="http://schemas.openxmlformats.org/officeDocument/2006/relationships/hyperlink" Target="http://www.comune.castelnovo-nemonti.re.it/wp-content/uploads/2021/08/a-Geostudio-dt-92.pdf" TargetMode="External" /><Relationship Id="rId61" Type="http://schemas.openxmlformats.org/officeDocument/2006/relationships/hyperlink" Target="http://www.comune.castelnovo-nemonti.re.it/wp-content/uploads/2021/08/cv-Bianchi-Ivano-dt-34.pdf" TargetMode="External" /><Relationship Id="rId62" Type="http://schemas.openxmlformats.org/officeDocument/2006/relationships/hyperlink" Target="http://www.comune.castelnovo-nemonti.re.it/wp-content/uploads/2021/08/d-Bianchi-Ivano-dt-34.pdf" TargetMode="External" /><Relationship Id="rId63" Type="http://schemas.openxmlformats.org/officeDocument/2006/relationships/hyperlink" Target="http://www.comune.castelnovo-nemonti.re.it/wp-content/uploads/2021/08/A-Bianchi-Ivano-dt-34.pdf" TargetMode="External" /><Relationship Id="rId64" Type="http://schemas.openxmlformats.org/officeDocument/2006/relationships/hyperlink" Target="http://www.comune.castelnovo-nemonti.re.it/wp-content/uploads/2021/12/cv-Del-Rio-Simone-dt-35.pdf" TargetMode="External" /><Relationship Id="rId65" Type="http://schemas.openxmlformats.org/officeDocument/2006/relationships/hyperlink" Target="http://www.comune.castelnovo-nemonti.re.it/wp-content/uploads/2021/12/d-Del-Rio-Simone-dt-35.pdf" TargetMode="External" /><Relationship Id="rId66" Type="http://schemas.openxmlformats.org/officeDocument/2006/relationships/hyperlink" Target="http://www.comune.castelnovo-nemonti.re.it/wp-content/uploads/2021/12/a-Del-Rio-Simone-dt-35.pdf" TargetMode="External" /><Relationship Id="rId67" Type="http://schemas.openxmlformats.org/officeDocument/2006/relationships/hyperlink" Target="http://www.comune.castelnovo-nemonti.re.it/wp-content/uploads/2021/12/cv-Manfredi-Marcello-dt-35.pdf" TargetMode="External" /><Relationship Id="rId68" Type="http://schemas.openxmlformats.org/officeDocument/2006/relationships/hyperlink" Target="http://www.comune.castelnovo-nemonti.re.it/wp-content/uploads/2021/12/d-Manfredi-Marcello-dt-35.pdf" TargetMode="External" /><Relationship Id="rId69" Type="http://schemas.openxmlformats.org/officeDocument/2006/relationships/hyperlink" Target="http://www.comune.castelnovo-nemonti.re.it/wp-content/uploads/2021/12/a-Manfredi-Marcello-dt-35.pdf" TargetMode="External" /><Relationship Id="rId70" Type="http://schemas.openxmlformats.org/officeDocument/2006/relationships/hyperlink" Target="http://www.comune.castelnovo-nemonti.re.it/wp-content/uploads/2021/12/cv-Bianchi-Ivano-dt-36.pdf" TargetMode="External" /><Relationship Id="rId71" Type="http://schemas.openxmlformats.org/officeDocument/2006/relationships/hyperlink" Target="http://www.comune.castelnovo-nemonti.re.it/wp-content/uploads/2021/12/d-Bianchi-Ivano-dt-36.pdf" TargetMode="External" /><Relationship Id="rId72" Type="http://schemas.openxmlformats.org/officeDocument/2006/relationships/hyperlink" Target="http://www.comune.castelnovo-nemonti.re.it/wp-content/uploads/2021/12/a-Bianchi-Ivano-dt-36.pdf" TargetMode="External" /><Relationship Id="rId73" Type="http://schemas.openxmlformats.org/officeDocument/2006/relationships/hyperlink" Target="http://www.comune.castelnovo-nemonti.re.it/wp-content/uploads/2021/12/cv-Donelli-Simone-dt-120.pdf" TargetMode="External" /><Relationship Id="rId74" Type="http://schemas.openxmlformats.org/officeDocument/2006/relationships/hyperlink" Target="http://www.comune.castelnovo-nemonti.re.it/wp-content/uploads/2021/12/d-Donelli-Simone-dt-120.pdf" TargetMode="External" /><Relationship Id="rId75" Type="http://schemas.openxmlformats.org/officeDocument/2006/relationships/hyperlink" Target="http://www.comune.castelnovo-nemonti.re.it/wp-content/uploads/2021/12/a-Donelli-Simone-dt-120.pdf" TargetMode="External" /><Relationship Id="rId76" Type="http://schemas.openxmlformats.org/officeDocument/2006/relationships/hyperlink" Target="http://www.comune.castelnovo-nemonti.re.it/wp-content/uploads/2021/12/cv-Donelli-Simone-dt-123.pdf" TargetMode="External" /><Relationship Id="rId77" Type="http://schemas.openxmlformats.org/officeDocument/2006/relationships/hyperlink" Target="http://www.comune.castelnovo-nemonti.re.it/wp-content/uploads/2021/12/d-Donelli-Simone-dt-123.pdf" TargetMode="External" /><Relationship Id="rId78" Type="http://schemas.openxmlformats.org/officeDocument/2006/relationships/hyperlink" Target="http://www.comune.castelnovo-nemonti.re.it/wp-content/uploads/2021/12/a-Donelli-Simone-dt-123.pdf" TargetMode="External" /><Relationship Id="rId79" Type="http://schemas.openxmlformats.org/officeDocument/2006/relationships/hyperlink" Target="http://www.comune.castelnovo-nemonti.re.it/wp-content/uploads/2021/12/cv-Gasparini-dt-132.pdf" TargetMode="External" /><Relationship Id="rId80" Type="http://schemas.openxmlformats.org/officeDocument/2006/relationships/hyperlink" Target="http://www.comune.castelnovo-nemonti.re.it/wp-content/uploads/2021/12/d-Gasparini-dt-132.pdf" TargetMode="External" /><Relationship Id="rId81" Type="http://schemas.openxmlformats.org/officeDocument/2006/relationships/hyperlink" Target="http://www.comune.castelnovo-nemonti.re.it/wp-content/uploads/2021/12/a-Gasparini-dt-132.pdf" TargetMode="External" /><Relationship Id="rId82" Type="http://schemas.openxmlformats.org/officeDocument/2006/relationships/hyperlink" Target="http://www.comune.castelnovo-nemonti.re.it/wp-content/uploads/2021/12/cv-Fossa-Gabriele-dt-142.pdf" TargetMode="External" /><Relationship Id="rId83" Type="http://schemas.openxmlformats.org/officeDocument/2006/relationships/hyperlink" Target="http://www.comune.castelnovo-nemonti.re.it/wp-content/uploads/2021/12/d-Fossa-Gabriele-dt-142.pdf" TargetMode="External" /><Relationship Id="rId84" Type="http://schemas.openxmlformats.org/officeDocument/2006/relationships/hyperlink" Target="http://www.comune.castelnovo-nemonti.re.it/wp-content/uploads/2021/12/a-Fossa-Gabriele-dt-142.pdf" TargetMode="External" /><Relationship Id="rId85" Type="http://schemas.openxmlformats.org/officeDocument/2006/relationships/hyperlink" Target="http://www.comune.castelnovo-nemonti.re.it/wp-content/uploads/2021/12/cv-Beretti-Paolo-dt-143.pdf" TargetMode="External" /><Relationship Id="rId86" Type="http://schemas.openxmlformats.org/officeDocument/2006/relationships/hyperlink" Target="http://www.comune.castelnovo-nemonti.re.it/wp-content/uploads/2021/12/d-Beretti-Paolo-dt-143.pdf" TargetMode="External" /><Relationship Id="rId87" Type="http://schemas.openxmlformats.org/officeDocument/2006/relationships/hyperlink" Target="http://www.comune.castelnovo-nemonti.re.it/wp-content/uploads/2021/12/a-Beretti-Paolo-dt-143.pdf" TargetMode="External" /><Relationship Id="rId88" Type="http://schemas.openxmlformats.org/officeDocument/2006/relationships/hyperlink" Target="http://www.comune.castelnovo-nemonti.re.it/wp-content/uploads/2021/12/cv-Professionisti-dt-145.pdf" TargetMode="External" /><Relationship Id="rId89" Type="http://schemas.openxmlformats.org/officeDocument/2006/relationships/hyperlink" Target="http://www.comune.castelnovo-nemonti.re.it/wp-content/uploads/2021/12/d-Mate-145.pdf" TargetMode="External" /><Relationship Id="rId90" Type="http://schemas.openxmlformats.org/officeDocument/2006/relationships/hyperlink" Target="http://www.comune.castelnovo-nemonti.re.it/wp-content/uploads/2021/12/a-Mate-145.pdf" TargetMode="External" /><Relationship Id="rId91" Type="http://schemas.openxmlformats.org/officeDocument/2006/relationships/hyperlink" Target="http://www.comune.castelnovo-nemonti.re.it/wp-content/uploads/2021/12/cv-Campi-Omar-dt-171.pdf" TargetMode="External" /><Relationship Id="rId92" Type="http://schemas.openxmlformats.org/officeDocument/2006/relationships/hyperlink" Target="http://www.comune.castelnovo-nemonti.re.it/wp-content/uploads/2021/12/d-Campi-Omar-dt-171.pdf" TargetMode="External" /><Relationship Id="rId93" Type="http://schemas.openxmlformats.org/officeDocument/2006/relationships/hyperlink" Target="http://www.comune.castelnovo-nemonti.re.it/wp-content/uploads/2021/12/a-Campi-Omar-dt-171.pdf" TargetMode="External" /><Relationship Id="rId94" Type="http://schemas.openxmlformats.org/officeDocument/2006/relationships/hyperlink" Target="http://www.comune.castelnovo-nemonti.re.it/wp-content/uploads/2021/12/cv-Varvaro-Stefania-dt-181.pdf" TargetMode="External" /><Relationship Id="rId95" Type="http://schemas.openxmlformats.org/officeDocument/2006/relationships/hyperlink" Target="http://www.comune.castelnovo-nemonti.re.it/wp-content/uploads/2021/12/d-Varvaro-Stefania-dt-181.pdf" TargetMode="External" /><Relationship Id="rId96" Type="http://schemas.openxmlformats.org/officeDocument/2006/relationships/hyperlink" Target="http://www.comune.castelnovo-nemonti.re.it/wp-content/uploads/2021/12/a-Varvaro-Stefania-dt-181.pdf" TargetMode="External" /><Relationship Id="rId97" Type="http://schemas.openxmlformats.org/officeDocument/2006/relationships/hyperlink" Target="http://www.comune.castelnovo-nemonti.re.it/wp-content/uploads/2021/12/cv-Vignali-Fabio-dt-181.pdf" TargetMode="External" /><Relationship Id="rId98" Type="http://schemas.openxmlformats.org/officeDocument/2006/relationships/hyperlink" Target="http://www.comune.castelnovo-nemonti.re.it/wp-content/uploads/2021/12/d-Vignali-Fabio-dt-181.pdf" TargetMode="External" /><Relationship Id="rId99" Type="http://schemas.openxmlformats.org/officeDocument/2006/relationships/hyperlink" Target="http://www.comune.castelnovo-nemonti.re.it/wp-content/uploads/2021/12/a-Vignali-Fabio-dt-181.pdf" TargetMode="External" /><Relationship Id="rId100" Type="http://schemas.openxmlformats.org/officeDocument/2006/relationships/hyperlink" Target="http://www.comune.castelnovo-nemonti.re.it/wp-content/uploads/2021/12/d-Uff-prog-arch-associati-dt-182.pdf" TargetMode="External" /><Relationship Id="rId101" Type="http://schemas.openxmlformats.org/officeDocument/2006/relationships/hyperlink" Target="http://www.comune.castelnovo-nemonti.re.it/wp-content/uploads/2021/12/a-Del-Rio-Montermini-e-Uff-prog-arch-associati-dt-182.pdf" TargetMode="External" /><Relationship Id="rId102" Type="http://schemas.openxmlformats.org/officeDocument/2006/relationships/hyperlink" Target="http://www.comune.castelnovo-nemonti.re.it/wp-content/uploads/2021/12/cv-Del-Rio-Simone-dt-182.pdf" TargetMode="External" /><Relationship Id="rId103" Type="http://schemas.openxmlformats.org/officeDocument/2006/relationships/hyperlink" Target="http://www.comune.castelnovo-nemonti.re.it/wp-content/uploads/2021/12/d-Del-Rio-Simone-dt-182.pdf" TargetMode="External" /><Relationship Id="rId104" Type="http://schemas.openxmlformats.org/officeDocument/2006/relationships/hyperlink" Target="http://www.comune.castelnovo-nemonti.re.it/wp-content/uploads/2021/12/a-Del-Rio-Montermini-e-Uff-prog-arch-associati-dt-182.pdf" TargetMode="External" /><Relationship Id="rId105" Type="http://schemas.openxmlformats.org/officeDocument/2006/relationships/hyperlink" Target="http://www.comune.castelnovo-nemonti.re.it/wp-content/uploads/2021/12/cv-Montermini-Ermes-dt-182.pdf" TargetMode="External" /><Relationship Id="rId106" Type="http://schemas.openxmlformats.org/officeDocument/2006/relationships/hyperlink" Target="http://www.comune.castelnovo-nemonti.re.it/wp-content/uploads/2021/12/d-Montermini-Ermes-dt-182.pdf" TargetMode="External" /><Relationship Id="rId107" Type="http://schemas.openxmlformats.org/officeDocument/2006/relationships/hyperlink" Target="http://www.comune.castelnovo-nemonti.re.it/wp-content/uploads/2021/12/a-Del-Rio-Montermini-e-Uff-prog-arch-associati-dt-182.pdf" TargetMode="External" /><Relationship Id="rId108" Type="http://schemas.openxmlformats.org/officeDocument/2006/relationships/hyperlink" Target="http://www.comune.castelnovo-nemonti.re.it/wp-content/uploads/2021/12/cv-Uff-prog-associati-dt-182.pdf" TargetMode="External" /><Relationship Id="rId109" Type="http://schemas.openxmlformats.org/officeDocument/2006/relationships/hyperlink" Target="http://www.comune.castelnovo-nemonti.re.it/wp-content/uploads/2021/12/cv-Borelli-Federica-dt-17.pdf" TargetMode="External" /><Relationship Id="rId110" Type="http://schemas.openxmlformats.org/officeDocument/2006/relationships/hyperlink" Target="http://www.comune.castelnovo-nemonti.re.it/wp-content/uploads/2021/12/d-Borelli-Federica-dt-17.pdf" TargetMode="External" /><Relationship Id="rId111" Type="http://schemas.openxmlformats.org/officeDocument/2006/relationships/hyperlink" Target="http://www.comune.castelnovo-nemonti.re.it/wp-content/uploads/2021/12/a-Borelli-Federica-dt-17.pdf" TargetMode="External" /><Relationship Id="rId112" Type="http://schemas.openxmlformats.org/officeDocument/2006/relationships/hyperlink" Target="http://www.comune.castelnovo-nemonti.re.it/wp-content/uploads/2021/12/cv-Corciolani-Antonella-dt-17.pdf" TargetMode="External" /><Relationship Id="rId113" Type="http://schemas.openxmlformats.org/officeDocument/2006/relationships/hyperlink" Target="http://www.comune.castelnovo-nemonti.re.it/wp-content/uploads/2021/12/d-Corciolani-Antonella-dt-17.pdf" TargetMode="External" /><Relationship Id="rId114" Type="http://schemas.openxmlformats.org/officeDocument/2006/relationships/hyperlink" Target="http://www.comune.castelnovo-nemonti.re.it/wp-content/uploads/2021/12/a-Corciolani-Antonella-dt-17.pdf" TargetMode="External" /><Relationship Id="rId115" Type="http://schemas.openxmlformats.org/officeDocument/2006/relationships/hyperlink" Target="http://www.comune.castelnovo-nemonti.re.it/wp-content/uploads/2022/03/cv-Donini-Gianmaria-dt-50.pdf" TargetMode="External" /><Relationship Id="rId116" Type="http://schemas.openxmlformats.org/officeDocument/2006/relationships/hyperlink" Target="http://www.comune.castelnovo-nemonti.re.it/wp-content/uploads/2022/03/d-Donini-Gianmaria-dt-50.pdf" TargetMode="External" /><Relationship Id="rId117" Type="http://schemas.openxmlformats.org/officeDocument/2006/relationships/hyperlink" Target="http://www.comune.castelnovo-nemonti.re.it/wp-content/uploads/2022/03/a-Donini-Gianmaria-dt-50.pdf" TargetMode="External" /><Relationship Id="rId118" Type="http://schemas.openxmlformats.org/officeDocument/2006/relationships/hyperlink" Target="http://www.comune.castelnovo-nemonti.re.it/wp-content/uploads/2022/03/cv-Donelli-Simone-dt-190.pdf" TargetMode="External" /><Relationship Id="rId119" Type="http://schemas.openxmlformats.org/officeDocument/2006/relationships/hyperlink" Target="http://www.comune.castelnovo-nemonti.re.it/wp-content/uploads/2022/03/d-Donelli-Simone-dt-190.pdf" TargetMode="External" /><Relationship Id="rId120" Type="http://schemas.openxmlformats.org/officeDocument/2006/relationships/hyperlink" Target="http://www.comune.castelnovo-nemonti.re.it/wp-content/uploads/2022/03/a-Donelli-Simone-dt-190.pdf" TargetMode="External" /><Relationship Id="rId121" Type="http://schemas.openxmlformats.org/officeDocument/2006/relationships/hyperlink" Target="http://www.comune.castelnovo-nemonti.re.it/wp-content/uploads/2022/03/cv-Franzoni-Enrico-dt-191.pdf" TargetMode="External" /><Relationship Id="rId122" Type="http://schemas.openxmlformats.org/officeDocument/2006/relationships/hyperlink" Target="http://www.comune.castelnovo-nemonti.re.it/wp-content/uploads/2022/03/d-Franzoni-Enrico-dt-191.pdf" TargetMode="External" /><Relationship Id="rId123" Type="http://schemas.openxmlformats.org/officeDocument/2006/relationships/hyperlink" Target="http://www.comune.castelnovo-nemonti.re.it/wp-content/uploads/2022/03/a-Franzoni-Enrico-dt-191.pdf" TargetMode="External" /><Relationship Id="rId124" Type="http://schemas.openxmlformats.org/officeDocument/2006/relationships/hyperlink" Target="http://www.comune.castelnovo-nemonti.re.it/wp-content/uploads/2022/03/cv-Croci-Corradi-dt-199.pdf" TargetMode="External" /><Relationship Id="rId125" Type="http://schemas.openxmlformats.org/officeDocument/2006/relationships/hyperlink" Target="http://www.comune.castelnovo-nemonti.re.it/wp-content/uploads/2022/03/d-Croci-Corradi-dt-199.pdf" TargetMode="External" /><Relationship Id="rId126" Type="http://schemas.openxmlformats.org/officeDocument/2006/relationships/hyperlink" Target="http://www.comune.castelnovo-nemonti.re.it/wp-content/uploads/2022/03/a-Croci-Corradi-dt-199.pdf" TargetMode="External" /><Relationship Id="rId127" Type="http://schemas.openxmlformats.org/officeDocument/2006/relationships/hyperlink" Target="https://www.comune.castelnovo-nemonti.re.it/wp-content/uploads/2022/11/cv-Gasparini-Casari-dt.-86.pdf" TargetMode="External" /><Relationship Id="rId128" Type="http://schemas.openxmlformats.org/officeDocument/2006/relationships/hyperlink" Target="https://www.comune.castelnovo-nemonti.re.it/wp-content/uploads/2022/11/d-Gasparini-Casari-dt.-86.pdf" TargetMode="External" /><Relationship Id="rId129" Type="http://schemas.openxmlformats.org/officeDocument/2006/relationships/hyperlink" Target="https://www.comune.castelnovo-nemonti.re.it/wp-content/uploads/2022/11/a-Gasparini-Casari-dt.-86.pdf" TargetMode="External" /><Relationship Id="rId1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5"/>
  <sheetViews>
    <sheetView tabSelected="1" zoomScale="75" zoomScaleNormal="75" zoomScalePageLayoutView="0" workbookViewId="0" topLeftCell="A43">
      <selection activeCell="N47" sqref="N47"/>
    </sheetView>
  </sheetViews>
  <sheetFormatPr defaultColWidth="9.140625" defaultRowHeight="12.75"/>
  <cols>
    <col min="1" max="1" width="28.140625" style="10" customWidth="1"/>
    <col min="2" max="2" width="42.421875" style="11" customWidth="1"/>
    <col min="3" max="3" width="13.8515625" style="12" bestFit="1" customWidth="1"/>
    <col min="4" max="5" width="11.57421875" style="1" bestFit="1" customWidth="1"/>
    <col min="6" max="6" width="23.57421875" style="13" customWidth="1"/>
    <col min="7" max="7" width="16.7109375" style="15" bestFit="1" customWidth="1"/>
    <col min="8" max="8" width="12.28125" style="1" bestFit="1" customWidth="1"/>
    <col min="9" max="9" width="8.28125" style="1" customWidth="1"/>
    <col min="10" max="10" width="13.7109375" style="1" customWidth="1"/>
    <col min="11" max="11" width="13.7109375" style="21" customWidth="1"/>
    <col min="12" max="12" width="18.421875" style="1" customWidth="1"/>
    <col min="13" max="13" width="9.140625" style="1" customWidth="1"/>
    <col min="14" max="14" width="12.28125" style="1" bestFit="1" customWidth="1"/>
    <col min="15" max="16384" width="9.140625" style="1" customWidth="1"/>
  </cols>
  <sheetData>
    <row r="1" spans="1:12" ht="15" customHeight="1">
      <c r="A1" s="33" t="s">
        <v>0</v>
      </c>
      <c r="B1" s="33"/>
      <c r="C1" s="33"/>
      <c r="D1" s="33"/>
      <c r="E1" s="33"/>
      <c r="F1" s="33"/>
      <c r="G1" s="33"/>
      <c r="H1" s="33"/>
      <c r="I1" s="33"/>
      <c r="J1" s="33"/>
      <c r="K1" s="33"/>
      <c r="L1" s="33"/>
    </row>
    <row r="2" spans="1:12" ht="15" customHeight="1">
      <c r="A2" s="33" t="s">
        <v>14</v>
      </c>
      <c r="B2" s="33"/>
      <c r="C2" s="33"/>
      <c r="D2" s="33"/>
      <c r="E2" s="33"/>
      <c r="F2" s="33"/>
      <c r="G2" s="33"/>
      <c r="H2" s="33"/>
      <c r="I2" s="33"/>
      <c r="J2" s="33"/>
      <c r="K2" s="33"/>
      <c r="L2" s="33"/>
    </row>
    <row r="3" spans="1:11" ht="15.75">
      <c r="A3" s="33"/>
      <c r="B3" s="33"/>
      <c r="C3" s="33"/>
      <c r="D3" s="33"/>
      <c r="E3" s="33"/>
      <c r="F3" s="33"/>
      <c r="G3" s="33"/>
      <c r="H3" s="33"/>
      <c r="I3" s="33"/>
      <c r="J3" s="33"/>
      <c r="K3" s="33"/>
    </row>
    <row r="4" spans="1:12" ht="76.5" customHeight="1">
      <c r="A4" s="2" t="s">
        <v>1</v>
      </c>
      <c r="B4" s="3" t="s">
        <v>2</v>
      </c>
      <c r="C4" s="4" t="s">
        <v>3</v>
      </c>
      <c r="D4" s="34" t="s">
        <v>4</v>
      </c>
      <c r="E4" s="35"/>
      <c r="F4" s="3" t="s">
        <v>5</v>
      </c>
      <c r="G4" s="3" t="s">
        <v>6</v>
      </c>
      <c r="H4" s="3" t="s">
        <v>12</v>
      </c>
      <c r="I4" s="3" t="s">
        <v>7</v>
      </c>
      <c r="J4" s="36" t="s">
        <v>10</v>
      </c>
      <c r="K4" s="36"/>
      <c r="L4" s="3" t="s">
        <v>13</v>
      </c>
    </row>
    <row r="5" spans="1:12" ht="63.75">
      <c r="A5" s="18" t="s">
        <v>87</v>
      </c>
      <c r="B5" s="18" t="s">
        <v>88</v>
      </c>
      <c r="C5" s="19">
        <v>2090.59</v>
      </c>
      <c r="D5" s="17">
        <v>44495</v>
      </c>
      <c r="E5" s="17">
        <v>44594</v>
      </c>
      <c r="F5" s="23" t="s">
        <v>89</v>
      </c>
      <c r="G5" s="24">
        <v>44543</v>
      </c>
      <c r="H5" s="28">
        <v>2090.59</v>
      </c>
      <c r="I5" s="20" t="s">
        <v>8</v>
      </c>
      <c r="J5" s="20" t="s">
        <v>9</v>
      </c>
      <c r="K5" s="20" t="s">
        <v>11</v>
      </c>
      <c r="L5" s="16"/>
    </row>
    <row r="6" spans="1:12" ht="76.5">
      <c r="A6" s="18" t="s">
        <v>68</v>
      </c>
      <c r="B6" s="18" t="s">
        <v>69</v>
      </c>
      <c r="C6" s="19">
        <v>3958.66</v>
      </c>
      <c r="D6" s="17">
        <v>44312</v>
      </c>
      <c r="E6" s="17">
        <v>44487</v>
      </c>
      <c r="F6" s="23" t="s">
        <v>70</v>
      </c>
      <c r="G6" s="24">
        <v>44427</v>
      </c>
      <c r="H6" s="28">
        <v>3958.66</v>
      </c>
      <c r="I6" s="20" t="s">
        <v>8</v>
      </c>
      <c r="J6" s="20" t="s">
        <v>9</v>
      </c>
      <c r="K6" s="20" t="s">
        <v>11</v>
      </c>
      <c r="L6" s="16"/>
    </row>
    <row r="7" spans="1:12" ht="63.75">
      <c r="A7" s="18" t="s">
        <v>68</v>
      </c>
      <c r="B7" s="18" t="s">
        <v>75</v>
      </c>
      <c r="C7" s="19">
        <v>395.87</v>
      </c>
      <c r="D7" s="17">
        <v>44530</v>
      </c>
      <c r="E7" s="17">
        <v>44572</v>
      </c>
      <c r="F7" s="23" t="s">
        <v>76</v>
      </c>
      <c r="G7" s="24">
        <v>44543</v>
      </c>
      <c r="H7" s="28">
        <v>395.87</v>
      </c>
      <c r="I7" s="20" t="s">
        <v>8</v>
      </c>
      <c r="J7" s="20" t="s">
        <v>9</v>
      </c>
      <c r="K7" s="20" t="s">
        <v>11</v>
      </c>
      <c r="L7" s="16"/>
    </row>
    <row r="8" spans="1:12" ht="51">
      <c r="A8" s="18" t="s">
        <v>107</v>
      </c>
      <c r="B8" s="18" t="s">
        <v>108</v>
      </c>
      <c r="C8" s="19">
        <v>2365</v>
      </c>
      <c r="D8" s="17">
        <v>44440</v>
      </c>
      <c r="E8" s="17">
        <v>44844</v>
      </c>
      <c r="F8" s="23" t="s">
        <v>109</v>
      </c>
      <c r="G8" s="24">
        <v>44551</v>
      </c>
      <c r="H8" s="28">
        <f>563.85+831.07</f>
        <v>1394.92</v>
      </c>
      <c r="I8" s="20" t="s">
        <v>8</v>
      </c>
      <c r="J8" s="20" t="s">
        <v>9</v>
      </c>
      <c r="K8" s="20" t="s">
        <v>11</v>
      </c>
      <c r="L8" s="16" t="s">
        <v>123</v>
      </c>
    </row>
    <row r="9" spans="1:12" ht="76.5">
      <c r="A9" s="18" t="s">
        <v>94</v>
      </c>
      <c r="B9" s="18" t="s">
        <v>119</v>
      </c>
      <c r="C9" s="19">
        <v>2100</v>
      </c>
      <c r="D9" s="17">
        <v>44530</v>
      </c>
      <c r="E9" s="17">
        <v>44750</v>
      </c>
      <c r="F9" s="23" t="s">
        <v>95</v>
      </c>
      <c r="G9" s="24">
        <v>44543</v>
      </c>
      <c r="H9" s="28">
        <v>2100</v>
      </c>
      <c r="I9" s="20" t="s">
        <v>8</v>
      </c>
      <c r="J9" s="20" t="s">
        <v>9</v>
      </c>
      <c r="K9" s="20" t="s">
        <v>11</v>
      </c>
      <c r="L9" s="16"/>
    </row>
    <row r="10" spans="1:12" ht="63.75">
      <c r="A10" s="18" t="s">
        <v>33</v>
      </c>
      <c r="B10" s="18" t="s">
        <v>30</v>
      </c>
      <c r="C10" s="19">
        <v>600</v>
      </c>
      <c r="D10" s="17">
        <v>44245</v>
      </c>
      <c r="E10" s="17">
        <v>44329</v>
      </c>
      <c r="F10" s="23" t="s">
        <v>31</v>
      </c>
      <c r="G10" s="24">
        <v>44285</v>
      </c>
      <c r="H10" s="28">
        <v>325.5</v>
      </c>
      <c r="I10" s="20" t="s">
        <v>8</v>
      </c>
      <c r="J10" s="20" t="s">
        <v>9</v>
      </c>
      <c r="K10" s="20" t="s">
        <v>11</v>
      </c>
      <c r="L10" s="27" t="s">
        <v>122</v>
      </c>
    </row>
    <row r="11" spans="1:12" ht="51">
      <c r="A11" s="18" t="s">
        <v>54</v>
      </c>
      <c r="B11" s="18" t="s">
        <v>55</v>
      </c>
      <c r="C11" s="19">
        <v>3002</v>
      </c>
      <c r="D11" s="17">
        <v>44382</v>
      </c>
      <c r="E11" s="39" t="s">
        <v>124</v>
      </c>
      <c r="F11" s="23" t="s">
        <v>56</v>
      </c>
      <c r="G11" s="24">
        <v>44427</v>
      </c>
      <c r="H11" s="28">
        <v>2608</v>
      </c>
      <c r="I11" s="20" t="s">
        <v>8</v>
      </c>
      <c r="J11" s="20" t="s">
        <v>9</v>
      </c>
      <c r="K11" s="20" t="s">
        <v>11</v>
      </c>
      <c r="L11" s="16" t="s">
        <v>126</v>
      </c>
    </row>
    <row r="12" spans="1:12" ht="63.75">
      <c r="A12" s="18" t="s">
        <v>57</v>
      </c>
      <c r="B12" s="18" t="s">
        <v>58</v>
      </c>
      <c r="C12" s="19">
        <v>797.77</v>
      </c>
      <c r="D12" s="17">
        <v>44382</v>
      </c>
      <c r="E12" s="22"/>
      <c r="F12" s="23" t="s">
        <v>59</v>
      </c>
      <c r="G12" s="24">
        <v>44427</v>
      </c>
      <c r="H12" s="28"/>
      <c r="I12" s="20" t="s">
        <v>8</v>
      </c>
      <c r="J12" s="20" t="s">
        <v>9</v>
      </c>
      <c r="K12" s="20" t="s">
        <v>11</v>
      </c>
      <c r="L12" s="16"/>
    </row>
    <row r="13" spans="1:12" ht="51">
      <c r="A13" s="18" t="s">
        <v>110</v>
      </c>
      <c r="B13" s="18" t="s">
        <v>108</v>
      </c>
      <c r="C13" s="19">
        <v>2365</v>
      </c>
      <c r="D13" s="17">
        <v>44440</v>
      </c>
      <c r="E13" s="17">
        <v>44844</v>
      </c>
      <c r="F13" s="23" t="s">
        <v>109</v>
      </c>
      <c r="G13" s="24">
        <v>44551</v>
      </c>
      <c r="H13" s="28">
        <f>563.85+661.07</f>
        <v>1224.92</v>
      </c>
      <c r="I13" s="20" t="s">
        <v>8</v>
      </c>
      <c r="J13" s="20" t="s">
        <v>9</v>
      </c>
      <c r="K13" s="20" t="s">
        <v>11</v>
      </c>
      <c r="L13" s="16" t="s">
        <v>125</v>
      </c>
    </row>
    <row r="14" spans="1:12" ht="63.75">
      <c r="A14" s="18" t="s">
        <v>62</v>
      </c>
      <c r="B14" s="18" t="s">
        <v>63</v>
      </c>
      <c r="C14" s="19">
        <v>1268.8</v>
      </c>
      <c r="D14" s="17">
        <v>44382</v>
      </c>
      <c r="E14" s="17">
        <v>44452</v>
      </c>
      <c r="F14" s="23" t="s">
        <v>64</v>
      </c>
      <c r="G14" s="24">
        <v>44427</v>
      </c>
      <c r="H14" s="28">
        <v>1268.8</v>
      </c>
      <c r="I14" s="20" t="s">
        <v>8</v>
      </c>
      <c r="J14" s="20" t="s">
        <v>9</v>
      </c>
      <c r="K14" s="20" t="s">
        <v>11</v>
      </c>
      <c r="L14" s="16"/>
    </row>
    <row r="15" spans="1:12" ht="76.5">
      <c r="A15" s="18" t="s">
        <v>44</v>
      </c>
      <c r="B15" s="18" t="s">
        <v>45</v>
      </c>
      <c r="C15" s="19">
        <v>5709.6</v>
      </c>
      <c r="D15" s="17">
        <v>44321</v>
      </c>
      <c r="E15" s="17">
        <v>44613</v>
      </c>
      <c r="F15" s="23" t="s">
        <v>46</v>
      </c>
      <c r="G15" s="24">
        <v>44350</v>
      </c>
      <c r="H15" s="28">
        <v>5709.6</v>
      </c>
      <c r="I15" s="20" t="s">
        <v>8</v>
      </c>
      <c r="J15" s="20" t="s">
        <v>9</v>
      </c>
      <c r="K15" s="20" t="s">
        <v>11</v>
      </c>
      <c r="L15" s="16"/>
    </row>
    <row r="16" spans="1:12" ht="63.75">
      <c r="A16" s="18" t="s">
        <v>44</v>
      </c>
      <c r="B16" s="18" t="s">
        <v>71</v>
      </c>
      <c r="C16" s="19">
        <v>3425.76</v>
      </c>
      <c r="D16" s="17">
        <v>44530</v>
      </c>
      <c r="E16" s="22"/>
      <c r="F16" s="23" t="s">
        <v>72</v>
      </c>
      <c r="G16" s="24">
        <v>44543</v>
      </c>
      <c r="H16" s="28"/>
      <c r="I16" s="20" t="s">
        <v>8</v>
      </c>
      <c r="J16" s="20" t="s">
        <v>9</v>
      </c>
      <c r="K16" s="20" t="s">
        <v>11</v>
      </c>
      <c r="L16" s="16"/>
    </row>
    <row r="17" spans="1:12" ht="51">
      <c r="A17" s="18" t="s">
        <v>44</v>
      </c>
      <c r="B17" s="18" t="s">
        <v>104</v>
      </c>
      <c r="C17" s="19">
        <v>13703.04</v>
      </c>
      <c r="D17" s="17">
        <v>44539</v>
      </c>
      <c r="E17" s="17">
        <v>45008</v>
      </c>
      <c r="F17" s="23" t="s">
        <v>103</v>
      </c>
      <c r="G17" s="24">
        <v>44543</v>
      </c>
      <c r="H17" s="28">
        <v>13703.04</v>
      </c>
      <c r="I17" s="25" t="s">
        <v>8</v>
      </c>
      <c r="J17" s="26" t="s">
        <v>9</v>
      </c>
      <c r="K17" s="26" t="s">
        <v>11</v>
      </c>
      <c r="L17" s="16"/>
    </row>
    <row r="18" spans="1:12" ht="63.75">
      <c r="A18" s="18" t="s">
        <v>41</v>
      </c>
      <c r="B18" s="18" t="s">
        <v>42</v>
      </c>
      <c r="C18" s="19">
        <v>1281</v>
      </c>
      <c r="D18" s="17">
        <v>44321</v>
      </c>
      <c r="E18" s="22"/>
      <c r="F18" s="23" t="s">
        <v>43</v>
      </c>
      <c r="G18" s="24">
        <v>44350</v>
      </c>
      <c r="H18" s="28"/>
      <c r="I18" s="20" t="s">
        <v>8</v>
      </c>
      <c r="J18" s="20" t="s">
        <v>9</v>
      </c>
      <c r="K18" s="20" t="s">
        <v>11</v>
      </c>
      <c r="L18" s="16"/>
    </row>
    <row r="19" spans="1:12" ht="51">
      <c r="A19" s="18" t="s">
        <v>41</v>
      </c>
      <c r="B19" s="18" t="s">
        <v>77</v>
      </c>
      <c r="C19" s="19">
        <v>448.35</v>
      </c>
      <c r="D19" s="17">
        <v>44440</v>
      </c>
      <c r="E19" s="17">
        <v>44588</v>
      </c>
      <c r="F19" s="23" t="s">
        <v>78</v>
      </c>
      <c r="G19" s="24">
        <v>44543</v>
      </c>
      <c r="H19" s="28">
        <v>448.35</v>
      </c>
      <c r="I19" s="20" t="s">
        <v>8</v>
      </c>
      <c r="J19" s="20" t="s">
        <v>9</v>
      </c>
      <c r="K19" s="20" t="s">
        <v>11</v>
      </c>
      <c r="L19" s="16"/>
    </row>
    <row r="20" spans="1:12" ht="51">
      <c r="A20" s="18" t="s">
        <v>41</v>
      </c>
      <c r="B20" s="18" t="s">
        <v>79</v>
      </c>
      <c r="C20" s="19">
        <v>2690.1</v>
      </c>
      <c r="D20" s="17">
        <v>44440</v>
      </c>
      <c r="E20" s="22"/>
      <c r="F20" s="23" t="s">
        <v>80</v>
      </c>
      <c r="G20" s="24">
        <v>44543</v>
      </c>
      <c r="H20" s="28"/>
      <c r="I20" s="20" t="s">
        <v>8</v>
      </c>
      <c r="J20" s="20" t="s">
        <v>9</v>
      </c>
      <c r="K20" s="20" t="s">
        <v>11</v>
      </c>
      <c r="L20" s="16"/>
    </row>
    <row r="21" spans="1:12" ht="76.5">
      <c r="A21" s="18" t="s">
        <v>41</v>
      </c>
      <c r="B21" s="18" t="s">
        <v>113</v>
      </c>
      <c r="C21" s="19">
        <v>4355.4</v>
      </c>
      <c r="D21" s="17">
        <v>44544</v>
      </c>
      <c r="E21" s="22"/>
      <c r="F21" s="23" t="s">
        <v>114</v>
      </c>
      <c r="G21" s="24">
        <v>44639</v>
      </c>
      <c r="H21" s="28">
        <v>2177.7</v>
      </c>
      <c r="I21" s="20" t="s">
        <v>8</v>
      </c>
      <c r="J21" s="20" t="s">
        <v>9</v>
      </c>
      <c r="K21" s="20" t="s">
        <v>11</v>
      </c>
      <c r="L21" s="16"/>
    </row>
    <row r="22" spans="1:12" ht="63.75">
      <c r="A22" s="18" t="s">
        <v>127</v>
      </c>
      <c r="B22" s="18" t="s">
        <v>111</v>
      </c>
      <c r="C22" s="19">
        <v>5425</v>
      </c>
      <c r="D22" s="17">
        <v>44551</v>
      </c>
      <c r="E22" s="17">
        <v>45062</v>
      </c>
      <c r="F22" s="23" t="s">
        <v>112</v>
      </c>
      <c r="G22" s="24">
        <v>44639</v>
      </c>
      <c r="H22" s="28">
        <f>2712.5+2500+212.5</f>
        <v>5425</v>
      </c>
      <c r="I22" s="20" t="s">
        <v>8</v>
      </c>
      <c r="J22" s="20" t="s">
        <v>9</v>
      </c>
      <c r="K22" s="20" t="s">
        <v>11</v>
      </c>
      <c r="L22" s="16"/>
    </row>
    <row r="23" spans="1:14" ht="76.5">
      <c r="A23" s="18" t="s">
        <v>49</v>
      </c>
      <c r="B23" s="18" t="s">
        <v>50</v>
      </c>
      <c r="C23" s="19">
        <v>6734.23</v>
      </c>
      <c r="D23" s="17">
        <v>44419</v>
      </c>
      <c r="E23" s="22"/>
      <c r="F23" s="23" t="s">
        <v>51</v>
      </c>
      <c r="G23" s="24">
        <v>44427</v>
      </c>
      <c r="H23" s="28">
        <f>4850.78+1351.02</f>
        <v>6201.799999999999</v>
      </c>
      <c r="I23" s="20" t="s">
        <v>8</v>
      </c>
      <c r="J23" s="20" t="s">
        <v>9</v>
      </c>
      <c r="K23" s="20" t="s">
        <v>11</v>
      </c>
      <c r="L23" s="16"/>
      <c r="N23" s="29"/>
    </row>
    <row r="24" spans="1:12" ht="76.5">
      <c r="A24" s="18" t="s">
        <v>49</v>
      </c>
      <c r="B24" s="18" t="s">
        <v>52</v>
      </c>
      <c r="C24" s="19">
        <v>514.58</v>
      </c>
      <c r="D24" s="17">
        <v>44419</v>
      </c>
      <c r="E24" s="17">
        <v>44474</v>
      </c>
      <c r="F24" s="23" t="s">
        <v>53</v>
      </c>
      <c r="G24" s="24">
        <v>44427</v>
      </c>
      <c r="H24" s="28">
        <v>514.57</v>
      </c>
      <c r="I24" s="20" t="s">
        <v>8</v>
      </c>
      <c r="J24" s="20" t="s">
        <v>9</v>
      </c>
      <c r="K24" s="20" t="s">
        <v>11</v>
      </c>
      <c r="L24" s="16" t="s">
        <v>121</v>
      </c>
    </row>
    <row r="25" spans="1:12" ht="63.75">
      <c r="A25" s="18" t="s">
        <v>84</v>
      </c>
      <c r="B25" s="18" t="s">
        <v>85</v>
      </c>
      <c r="C25" s="19">
        <v>640.5</v>
      </c>
      <c r="D25" s="17">
        <v>44495</v>
      </c>
      <c r="E25" s="17">
        <v>44550</v>
      </c>
      <c r="F25" s="23" t="s">
        <v>86</v>
      </c>
      <c r="G25" s="24">
        <v>44543</v>
      </c>
      <c r="H25" s="28">
        <v>640.5</v>
      </c>
      <c r="I25" s="20" t="s">
        <v>8</v>
      </c>
      <c r="J25" s="20" t="s">
        <v>9</v>
      </c>
      <c r="K25" s="20" t="s">
        <v>11</v>
      </c>
      <c r="L25" s="16"/>
    </row>
    <row r="26" spans="1:12" ht="63.75">
      <c r="A26" s="18" t="s">
        <v>120</v>
      </c>
      <c r="B26" s="18" t="s">
        <v>115</v>
      </c>
      <c r="C26" s="19">
        <v>76105.16</v>
      </c>
      <c r="D26" s="17">
        <v>44639</v>
      </c>
      <c r="E26" s="22"/>
      <c r="F26" s="23" t="s">
        <v>116</v>
      </c>
      <c r="G26" s="24">
        <v>44639</v>
      </c>
      <c r="H26" s="28">
        <v>30442.06</v>
      </c>
      <c r="I26" s="20" t="s">
        <v>8</v>
      </c>
      <c r="J26" s="20" t="s">
        <v>9</v>
      </c>
      <c r="K26" s="20" t="s">
        <v>11</v>
      </c>
      <c r="L26" s="16"/>
    </row>
    <row r="27" spans="1:12" ht="63.75">
      <c r="A27" s="18" t="s">
        <v>35</v>
      </c>
      <c r="B27" s="18" t="s">
        <v>36</v>
      </c>
      <c r="C27" s="19">
        <v>1470</v>
      </c>
      <c r="D27" s="17">
        <v>44341</v>
      </c>
      <c r="E27" s="17">
        <v>44539</v>
      </c>
      <c r="F27" s="23" t="s">
        <v>37</v>
      </c>
      <c r="G27" s="24">
        <v>44350</v>
      </c>
      <c r="H27" s="28">
        <v>1470</v>
      </c>
      <c r="I27" s="25" t="s">
        <v>8</v>
      </c>
      <c r="J27" s="20" t="s">
        <v>9</v>
      </c>
      <c r="K27" s="20" t="s">
        <v>11</v>
      </c>
      <c r="L27" s="16"/>
    </row>
    <row r="28" spans="1:12" ht="63.75">
      <c r="A28" s="37" t="s">
        <v>81</v>
      </c>
      <c r="B28" s="18" t="s">
        <v>82</v>
      </c>
      <c r="C28" s="19">
        <f>24610.35+0.01</f>
        <v>24610.359999999997</v>
      </c>
      <c r="D28" s="17">
        <v>44475</v>
      </c>
      <c r="E28" s="17">
        <v>44545</v>
      </c>
      <c r="F28" s="23" t="s">
        <v>83</v>
      </c>
      <c r="G28" s="24">
        <v>44543</v>
      </c>
      <c r="H28" s="28">
        <v>24610.36</v>
      </c>
      <c r="I28" s="25" t="s">
        <v>8</v>
      </c>
      <c r="J28" s="20" t="s">
        <v>9</v>
      </c>
      <c r="K28" s="20" t="s">
        <v>11</v>
      </c>
      <c r="L28" s="16"/>
    </row>
    <row r="29" spans="1:12" ht="63.75">
      <c r="A29" s="38"/>
      <c r="B29" s="27" t="s">
        <v>130</v>
      </c>
      <c r="C29" s="19">
        <v>1837.17</v>
      </c>
      <c r="D29" s="32">
        <v>44771</v>
      </c>
      <c r="E29" s="32">
        <v>44887</v>
      </c>
      <c r="F29" s="31" t="s">
        <v>129</v>
      </c>
      <c r="G29" s="30">
        <v>44887</v>
      </c>
      <c r="H29" s="28">
        <v>1836.61</v>
      </c>
      <c r="I29" s="20" t="s">
        <v>8</v>
      </c>
      <c r="J29" s="20" t="s">
        <v>9</v>
      </c>
      <c r="K29" s="20" t="s">
        <v>11</v>
      </c>
      <c r="L29" s="16" t="s">
        <v>131</v>
      </c>
    </row>
    <row r="30" spans="1:12" ht="51">
      <c r="A30" s="18" t="s">
        <v>65</v>
      </c>
      <c r="B30" s="18" t="s">
        <v>66</v>
      </c>
      <c r="C30" s="19">
        <v>3919.86</v>
      </c>
      <c r="D30" s="17">
        <v>44383</v>
      </c>
      <c r="E30" s="17">
        <v>44600</v>
      </c>
      <c r="F30" s="23" t="s">
        <v>67</v>
      </c>
      <c r="G30" s="24">
        <v>44427</v>
      </c>
      <c r="H30" s="28">
        <v>3919.86</v>
      </c>
      <c r="I30" s="25" t="s">
        <v>8</v>
      </c>
      <c r="J30" s="20" t="s">
        <v>9</v>
      </c>
      <c r="K30" s="20" t="s">
        <v>11</v>
      </c>
      <c r="L30" s="16"/>
    </row>
    <row r="31" spans="1:12" ht="63.75">
      <c r="A31" s="22" t="s">
        <v>18</v>
      </c>
      <c r="B31" s="18" t="s">
        <v>19</v>
      </c>
      <c r="C31" s="19">
        <v>253.76</v>
      </c>
      <c r="D31" s="17">
        <v>44249</v>
      </c>
      <c r="E31" s="17">
        <v>44365</v>
      </c>
      <c r="F31" s="23" t="s">
        <v>20</v>
      </c>
      <c r="G31" s="24">
        <v>44285</v>
      </c>
      <c r="H31" s="28">
        <v>253.76</v>
      </c>
      <c r="I31" s="20" t="s">
        <v>8</v>
      </c>
      <c r="J31" s="20" t="s">
        <v>9</v>
      </c>
      <c r="K31" s="20" t="s">
        <v>11</v>
      </c>
      <c r="L31" s="16"/>
    </row>
    <row r="32" spans="1:12" ht="63.75">
      <c r="A32" s="18" t="s">
        <v>73</v>
      </c>
      <c r="B32" s="18" t="s">
        <v>74</v>
      </c>
      <c r="C32" s="19">
        <v>2239.92</v>
      </c>
      <c r="D32" s="17">
        <v>44530</v>
      </c>
      <c r="E32" s="22"/>
      <c r="F32" s="23" t="s">
        <v>72</v>
      </c>
      <c r="G32" s="24">
        <v>44543</v>
      </c>
      <c r="H32" s="28"/>
      <c r="I32" s="20" t="s">
        <v>8</v>
      </c>
      <c r="J32" s="20" t="s">
        <v>9</v>
      </c>
      <c r="K32" s="20" t="s">
        <v>11</v>
      </c>
      <c r="L32" s="16"/>
    </row>
    <row r="33" spans="1:12" ht="51">
      <c r="A33" s="18" t="s">
        <v>90</v>
      </c>
      <c r="B33" s="18" t="s">
        <v>91</v>
      </c>
      <c r="C33" s="19">
        <v>10150.4</v>
      </c>
      <c r="D33" s="17">
        <v>44495</v>
      </c>
      <c r="E33" s="17">
        <v>44545</v>
      </c>
      <c r="F33" s="23" t="s">
        <v>92</v>
      </c>
      <c r="G33" s="24">
        <v>44543</v>
      </c>
      <c r="H33" s="28">
        <v>10150.4</v>
      </c>
      <c r="I33" s="20" t="s">
        <v>8</v>
      </c>
      <c r="J33" s="20" t="s">
        <v>9</v>
      </c>
      <c r="K33" s="20" t="s">
        <v>11</v>
      </c>
      <c r="L33" s="27" t="s">
        <v>93</v>
      </c>
    </row>
    <row r="34" spans="1:12" ht="51">
      <c r="A34" s="22" t="s">
        <v>15</v>
      </c>
      <c r="B34" s="18" t="s">
        <v>16</v>
      </c>
      <c r="C34" s="19">
        <v>761.28</v>
      </c>
      <c r="D34" s="17">
        <v>44236</v>
      </c>
      <c r="E34" s="17">
        <v>44287</v>
      </c>
      <c r="F34" s="23" t="s">
        <v>17</v>
      </c>
      <c r="G34" s="24">
        <v>44285</v>
      </c>
      <c r="H34" s="28">
        <v>761.28</v>
      </c>
      <c r="I34" s="20" t="s">
        <v>8</v>
      </c>
      <c r="J34" s="20" t="s">
        <v>9</v>
      </c>
      <c r="K34" s="20" t="s">
        <v>11</v>
      </c>
      <c r="L34" s="16"/>
    </row>
    <row r="35" spans="1:12" ht="63.75">
      <c r="A35" s="18" t="s">
        <v>32</v>
      </c>
      <c r="B35" s="18" t="s">
        <v>30</v>
      </c>
      <c r="C35" s="19">
        <v>600</v>
      </c>
      <c r="D35" s="17">
        <v>44245</v>
      </c>
      <c r="E35" s="17">
        <v>44329</v>
      </c>
      <c r="F35" s="23" t="s">
        <v>31</v>
      </c>
      <c r="G35" s="24">
        <v>44285</v>
      </c>
      <c r="H35" s="28">
        <v>325.5</v>
      </c>
      <c r="I35" s="20" t="s">
        <v>8</v>
      </c>
      <c r="J35" s="20" t="s">
        <v>9</v>
      </c>
      <c r="K35" s="20" t="s">
        <v>11</v>
      </c>
      <c r="L35" s="27" t="s">
        <v>122</v>
      </c>
    </row>
    <row r="36" spans="1:14" ht="51">
      <c r="A36" s="18" t="s">
        <v>105</v>
      </c>
      <c r="B36" s="18" t="s">
        <v>106</v>
      </c>
      <c r="C36" s="19">
        <v>25122.87</v>
      </c>
      <c r="D36" s="17">
        <v>44539</v>
      </c>
      <c r="E36" s="17"/>
      <c r="F36" s="23" t="s">
        <v>103</v>
      </c>
      <c r="G36" s="24">
        <v>44543</v>
      </c>
      <c r="H36" s="28">
        <v>12561.44</v>
      </c>
      <c r="I36" s="25" t="s">
        <v>8</v>
      </c>
      <c r="J36" s="26" t="s">
        <v>9</v>
      </c>
      <c r="K36" s="26" t="s">
        <v>11</v>
      </c>
      <c r="L36" s="16"/>
      <c r="N36" s="40"/>
    </row>
    <row r="37" spans="1:12" ht="51">
      <c r="A37" s="22" t="s">
        <v>21</v>
      </c>
      <c r="B37" s="18" t="s">
        <v>22</v>
      </c>
      <c r="C37" s="19">
        <v>2791.36</v>
      </c>
      <c r="D37" s="17">
        <v>44245</v>
      </c>
      <c r="E37" s="17">
        <v>44684</v>
      </c>
      <c r="F37" s="23" t="s">
        <v>23</v>
      </c>
      <c r="G37" s="24">
        <v>44285</v>
      </c>
      <c r="H37" s="28">
        <v>2791.36</v>
      </c>
      <c r="I37" s="20" t="s">
        <v>8</v>
      </c>
      <c r="J37" s="20" t="s">
        <v>9</v>
      </c>
      <c r="K37" s="20" t="s">
        <v>11</v>
      </c>
      <c r="L37" s="16"/>
    </row>
    <row r="38" spans="1:12" ht="76.5">
      <c r="A38" s="18" t="s">
        <v>26</v>
      </c>
      <c r="B38" s="18" t="s">
        <v>24</v>
      </c>
      <c r="C38" s="19">
        <v>3416</v>
      </c>
      <c r="D38" s="17">
        <v>44249</v>
      </c>
      <c r="E38" s="17">
        <v>44474</v>
      </c>
      <c r="F38" s="23" t="s">
        <v>25</v>
      </c>
      <c r="G38" s="24">
        <v>44285</v>
      </c>
      <c r="H38" s="28">
        <v>3416</v>
      </c>
      <c r="I38" s="20" t="s">
        <v>8</v>
      </c>
      <c r="J38" s="20" t="s">
        <v>9</v>
      </c>
      <c r="K38" s="20" t="s">
        <v>11</v>
      </c>
      <c r="L38" s="16"/>
    </row>
    <row r="39" spans="1:12" ht="89.25">
      <c r="A39" s="18" t="s">
        <v>26</v>
      </c>
      <c r="B39" s="18" t="s">
        <v>60</v>
      </c>
      <c r="C39" s="19">
        <v>15250</v>
      </c>
      <c r="D39" s="17">
        <v>44382</v>
      </c>
      <c r="E39" s="17">
        <v>44476</v>
      </c>
      <c r="F39" s="23" t="s">
        <v>61</v>
      </c>
      <c r="G39" s="24">
        <v>44427</v>
      </c>
      <c r="H39" s="28">
        <v>15250</v>
      </c>
      <c r="I39" s="20" t="s">
        <v>8</v>
      </c>
      <c r="J39" s="20" t="s">
        <v>9</v>
      </c>
      <c r="K39" s="20" t="s">
        <v>11</v>
      </c>
      <c r="L39" s="16"/>
    </row>
    <row r="40" spans="1:12" ht="102">
      <c r="A40" s="18" t="s">
        <v>27</v>
      </c>
      <c r="B40" s="18" t="s">
        <v>28</v>
      </c>
      <c r="C40" s="19">
        <f>2791.36+2283.84</f>
        <v>5075.200000000001</v>
      </c>
      <c r="D40" s="17">
        <v>44284</v>
      </c>
      <c r="E40" s="17">
        <v>44672</v>
      </c>
      <c r="F40" s="23" t="s">
        <v>29</v>
      </c>
      <c r="G40" s="24">
        <v>44285</v>
      </c>
      <c r="H40" s="28">
        <v>5075.2</v>
      </c>
      <c r="I40" s="20" t="s">
        <v>8</v>
      </c>
      <c r="J40" s="20" t="s">
        <v>9</v>
      </c>
      <c r="K40" s="20" t="s">
        <v>11</v>
      </c>
      <c r="L40" s="16"/>
    </row>
    <row r="41" spans="1:12" ht="102">
      <c r="A41" s="18" t="s">
        <v>27</v>
      </c>
      <c r="B41" s="18" t="s">
        <v>47</v>
      </c>
      <c r="C41" s="19">
        <v>5075.2</v>
      </c>
      <c r="D41" s="17">
        <v>44397</v>
      </c>
      <c r="E41" s="17">
        <v>44600</v>
      </c>
      <c r="F41" s="23" t="s">
        <v>48</v>
      </c>
      <c r="G41" s="24">
        <v>44427</v>
      </c>
      <c r="H41" s="28">
        <v>5075.2</v>
      </c>
      <c r="I41" s="20" t="s">
        <v>8</v>
      </c>
      <c r="J41" s="20" t="s">
        <v>9</v>
      </c>
      <c r="K41" s="20" t="s">
        <v>11</v>
      </c>
      <c r="L41" s="16"/>
    </row>
    <row r="42" spans="1:12" ht="76.5">
      <c r="A42" s="18" t="s">
        <v>117</v>
      </c>
      <c r="B42" s="18" t="s">
        <v>118</v>
      </c>
      <c r="C42" s="19">
        <f>5267.01+980</f>
        <v>6247.01</v>
      </c>
      <c r="D42" s="17">
        <v>44551</v>
      </c>
      <c r="E42" s="17">
        <v>44639</v>
      </c>
      <c r="F42" s="23" t="s">
        <v>128</v>
      </c>
      <c r="G42" s="17">
        <v>44639</v>
      </c>
      <c r="H42" s="28">
        <v>6247.01</v>
      </c>
      <c r="I42" s="20" t="s">
        <v>8</v>
      </c>
      <c r="J42" s="20" t="s">
        <v>9</v>
      </c>
      <c r="K42" s="20" t="s">
        <v>11</v>
      </c>
      <c r="L42" s="16"/>
    </row>
    <row r="43" spans="1:12" ht="63.75">
      <c r="A43" s="18" t="s">
        <v>34</v>
      </c>
      <c r="B43" s="18" t="s">
        <v>30</v>
      </c>
      <c r="C43" s="19">
        <v>600</v>
      </c>
      <c r="D43" s="17">
        <v>44245</v>
      </c>
      <c r="E43" s="17">
        <v>44329</v>
      </c>
      <c r="F43" s="23" t="s">
        <v>31</v>
      </c>
      <c r="G43" s="24">
        <v>44285</v>
      </c>
      <c r="H43" s="28">
        <v>325.5</v>
      </c>
      <c r="I43" s="20" t="s">
        <v>8</v>
      </c>
      <c r="J43" s="20" t="s">
        <v>9</v>
      </c>
      <c r="K43" s="20" t="s">
        <v>11</v>
      </c>
      <c r="L43" s="27" t="s">
        <v>122</v>
      </c>
    </row>
    <row r="44" spans="1:12" ht="63.75">
      <c r="A44" s="22" t="s">
        <v>38</v>
      </c>
      <c r="B44" s="18" t="s">
        <v>39</v>
      </c>
      <c r="C44" s="19">
        <v>1033.35</v>
      </c>
      <c r="D44" s="17">
        <v>44341</v>
      </c>
      <c r="E44" s="17">
        <v>44546</v>
      </c>
      <c r="F44" s="23" t="s">
        <v>40</v>
      </c>
      <c r="G44" s="24">
        <v>44350</v>
      </c>
      <c r="H44" s="28">
        <v>1033.35</v>
      </c>
      <c r="I44" s="25" t="s">
        <v>8</v>
      </c>
      <c r="J44" s="26" t="s">
        <v>9</v>
      </c>
      <c r="K44" s="26" t="s">
        <v>11</v>
      </c>
      <c r="L44" s="16"/>
    </row>
    <row r="45" spans="1:14" ht="63.75">
      <c r="A45" s="18" t="s">
        <v>101</v>
      </c>
      <c r="B45" s="18" t="s">
        <v>102</v>
      </c>
      <c r="C45" s="19">
        <v>137607.7</v>
      </c>
      <c r="D45" s="17">
        <v>44539</v>
      </c>
      <c r="E45" s="22"/>
      <c r="F45" s="23" t="s">
        <v>103</v>
      </c>
      <c r="G45" s="24">
        <v>44543</v>
      </c>
      <c r="H45" s="28">
        <f>82564.62+10888.61</f>
        <v>93453.23</v>
      </c>
      <c r="I45" s="25" t="s">
        <v>8</v>
      </c>
      <c r="J45" s="26" t="s">
        <v>9</v>
      </c>
      <c r="K45" s="26" t="s">
        <v>11</v>
      </c>
      <c r="L45" s="16"/>
      <c r="N45" s="40"/>
    </row>
    <row r="46" spans="1:12" ht="51">
      <c r="A46" s="22" t="s">
        <v>96</v>
      </c>
      <c r="B46" s="18" t="s">
        <v>97</v>
      </c>
      <c r="C46" s="19">
        <v>76128</v>
      </c>
      <c r="D46" s="17">
        <v>44537</v>
      </c>
      <c r="E46" s="22"/>
      <c r="F46" s="23" t="s">
        <v>98</v>
      </c>
      <c r="G46" s="24">
        <v>44543</v>
      </c>
      <c r="H46" s="28">
        <f>31200+31200</f>
        <v>62400</v>
      </c>
      <c r="I46" s="25" t="s">
        <v>8</v>
      </c>
      <c r="J46" s="26" t="s">
        <v>9</v>
      </c>
      <c r="K46" s="26" t="s">
        <v>11</v>
      </c>
      <c r="L46" s="16"/>
    </row>
    <row r="47" spans="1:14" ht="76.5">
      <c r="A47" s="22" t="s">
        <v>99</v>
      </c>
      <c r="B47" s="18" t="s">
        <v>100</v>
      </c>
      <c r="C47" s="19">
        <v>38064</v>
      </c>
      <c r="D47" s="17">
        <v>44537</v>
      </c>
      <c r="E47" s="22"/>
      <c r="F47" s="23" t="s">
        <v>98</v>
      </c>
      <c r="G47" s="24">
        <v>44543</v>
      </c>
      <c r="H47" s="28">
        <v>25376</v>
      </c>
      <c r="I47" s="25" t="s">
        <v>8</v>
      </c>
      <c r="J47" s="26" t="s">
        <v>9</v>
      </c>
      <c r="K47" s="26" t="s">
        <v>11</v>
      </c>
      <c r="L47" s="16"/>
      <c r="N47" s="40"/>
    </row>
    <row r="48" spans="1:11" ht="12.75">
      <c r="A48" s="6"/>
      <c r="B48" s="7"/>
      <c r="C48" s="8"/>
      <c r="D48" s="5"/>
      <c r="E48" s="5"/>
      <c r="F48" s="9"/>
      <c r="G48" s="14"/>
      <c r="K48" s="1"/>
    </row>
    <row r="49" spans="1:11" ht="12.75">
      <c r="A49" s="6"/>
      <c r="B49" s="7"/>
      <c r="C49" s="8"/>
      <c r="D49" s="5"/>
      <c r="E49" s="5"/>
      <c r="F49" s="9"/>
      <c r="G49" s="14"/>
      <c r="K49" s="1"/>
    </row>
    <row r="50" spans="1:11" ht="12.75">
      <c r="A50" s="6"/>
      <c r="B50" s="7"/>
      <c r="C50" s="8"/>
      <c r="D50" s="5"/>
      <c r="E50" s="5"/>
      <c r="F50" s="9"/>
      <c r="G50" s="14"/>
      <c r="K50" s="1"/>
    </row>
    <row r="51" spans="1:11" ht="12.75">
      <c r="A51" s="6"/>
      <c r="B51" s="7"/>
      <c r="C51" s="8"/>
      <c r="D51" s="5"/>
      <c r="E51" s="5"/>
      <c r="F51" s="9"/>
      <c r="G51" s="14"/>
      <c r="K51" s="1"/>
    </row>
    <row r="52" spans="1:11" ht="12.75">
      <c r="A52" s="6"/>
      <c r="B52" s="7"/>
      <c r="C52" s="8"/>
      <c r="D52" s="5"/>
      <c r="E52" s="5"/>
      <c r="F52" s="9"/>
      <c r="G52" s="14"/>
      <c r="K52" s="1"/>
    </row>
    <row r="53" spans="1:11" ht="12.75">
      <c r="A53" s="6"/>
      <c r="B53" s="7"/>
      <c r="C53" s="8"/>
      <c r="D53" s="5"/>
      <c r="E53" s="5"/>
      <c r="F53" s="9"/>
      <c r="G53" s="14"/>
      <c r="K53" s="1"/>
    </row>
    <row r="54" spans="1:11" ht="12.75">
      <c r="A54" s="6"/>
      <c r="B54" s="7"/>
      <c r="C54" s="8"/>
      <c r="D54" s="5"/>
      <c r="E54" s="5"/>
      <c r="F54" s="9"/>
      <c r="G54" s="14"/>
      <c r="K54" s="1"/>
    </row>
    <row r="55" spans="1:11" ht="12.75">
      <c r="A55" s="6"/>
      <c r="B55" s="7"/>
      <c r="C55" s="8"/>
      <c r="D55" s="5"/>
      <c r="E55" s="5"/>
      <c r="F55" s="9"/>
      <c r="G55" s="14"/>
      <c r="K55" s="1"/>
    </row>
    <row r="56" spans="1:11" ht="12.75">
      <c r="A56" s="6"/>
      <c r="B56" s="7"/>
      <c r="C56" s="8"/>
      <c r="D56" s="5"/>
      <c r="E56" s="5"/>
      <c r="F56" s="9"/>
      <c r="G56" s="14"/>
      <c r="K56" s="1"/>
    </row>
    <row r="57" spans="1:11" ht="12.75">
      <c r="A57" s="6"/>
      <c r="B57" s="7"/>
      <c r="C57" s="8"/>
      <c r="D57" s="5"/>
      <c r="E57" s="5"/>
      <c r="F57" s="9"/>
      <c r="G57" s="14"/>
      <c r="K57" s="1"/>
    </row>
    <row r="58" spans="1:11" ht="12.75">
      <c r="A58" s="6"/>
      <c r="B58" s="7"/>
      <c r="C58" s="8"/>
      <c r="D58" s="5"/>
      <c r="E58" s="5"/>
      <c r="F58" s="9"/>
      <c r="G58" s="14"/>
      <c r="K58" s="1"/>
    </row>
    <row r="59" spans="1:11" ht="12.75">
      <c r="A59" s="6"/>
      <c r="B59" s="7"/>
      <c r="C59" s="8"/>
      <c r="D59" s="5"/>
      <c r="E59" s="5"/>
      <c r="F59" s="9"/>
      <c r="G59" s="14"/>
      <c r="K59" s="1"/>
    </row>
    <row r="60" spans="1:11" ht="12.75">
      <c r="A60" s="6"/>
      <c r="B60" s="7"/>
      <c r="C60" s="8"/>
      <c r="D60" s="5"/>
      <c r="E60" s="5"/>
      <c r="F60" s="9"/>
      <c r="G60" s="14"/>
      <c r="K60" s="1"/>
    </row>
    <row r="61" spans="1:11" ht="12.75">
      <c r="A61" s="6"/>
      <c r="B61" s="7"/>
      <c r="C61" s="8"/>
      <c r="D61" s="5"/>
      <c r="E61" s="5"/>
      <c r="F61" s="9"/>
      <c r="G61" s="14"/>
      <c r="K61" s="1"/>
    </row>
    <row r="62" spans="1:11" ht="12.75">
      <c r="A62" s="6"/>
      <c r="B62" s="7"/>
      <c r="C62" s="8"/>
      <c r="D62" s="5"/>
      <c r="E62" s="5"/>
      <c r="F62" s="9"/>
      <c r="G62" s="14"/>
      <c r="K62" s="1"/>
    </row>
    <row r="63" spans="1:11" ht="12.75">
      <c r="A63" s="6"/>
      <c r="B63" s="7"/>
      <c r="C63" s="8"/>
      <c r="D63" s="5"/>
      <c r="E63" s="5"/>
      <c r="F63" s="9"/>
      <c r="G63" s="14"/>
      <c r="K63" s="1"/>
    </row>
    <row r="64" spans="1:11" ht="12.75">
      <c r="A64" s="6"/>
      <c r="B64" s="7"/>
      <c r="C64" s="8"/>
      <c r="D64" s="5"/>
      <c r="E64" s="5"/>
      <c r="F64" s="9"/>
      <c r="G64" s="14"/>
      <c r="K64" s="1"/>
    </row>
    <row r="65" spans="1:11" ht="12.75">
      <c r="A65" s="6"/>
      <c r="B65" s="7"/>
      <c r="C65" s="8"/>
      <c r="D65" s="5"/>
      <c r="E65" s="5"/>
      <c r="F65" s="9"/>
      <c r="G65" s="14"/>
      <c r="K65" s="1"/>
    </row>
    <row r="66" spans="1:11" ht="12.75">
      <c r="A66" s="6"/>
      <c r="B66" s="7"/>
      <c r="C66" s="8"/>
      <c r="D66" s="5"/>
      <c r="E66" s="5"/>
      <c r="F66" s="9"/>
      <c r="G66" s="14"/>
      <c r="K66" s="1"/>
    </row>
    <row r="67" spans="1:11" ht="12.75">
      <c r="A67" s="6"/>
      <c r="B67" s="7"/>
      <c r="C67" s="8"/>
      <c r="D67" s="5"/>
      <c r="E67" s="5"/>
      <c r="F67" s="9"/>
      <c r="G67" s="14"/>
      <c r="K67" s="1"/>
    </row>
    <row r="68" spans="1:11" ht="12.75">
      <c r="A68" s="6"/>
      <c r="B68" s="7"/>
      <c r="C68" s="8"/>
      <c r="D68" s="5"/>
      <c r="E68" s="5"/>
      <c r="F68" s="9"/>
      <c r="G68" s="14"/>
      <c r="K68" s="1"/>
    </row>
    <row r="69" spans="1:11" ht="12.75">
      <c r="A69" s="6"/>
      <c r="B69" s="7"/>
      <c r="C69" s="8"/>
      <c r="D69" s="5"/>
      <c r="E69" s="5"/>
      <c r="F69" s="9"/>
      <c r="G69" s="14"/>
      <c r="K69" s="1"/>
    </row>
    <row r="70" spans="1:11" ht="12.75">
      <c r="A70" s="6"/>
      <c r="B70" s="7"/>
      <c r="C70" s="8"/>
      <c r="D70" s="5"/>
      <c r="E70" s="5"/>
      <c r="F70" s="9"/>
      <c r="G70" s="14"/>
      <c r="K70" s="1"/>
    </row>
    <row r="71" spans="1:11" ht="12.75">
      <c r="A71" s="6"/>
      <c r="B71" s="7"/>
      <c r="C71" s="8"/>
      <c r="D71" s="5"/>
      <c r="E71" s="5"/>
      <c r="F71" s="9"/>
      <c r="G71" s="14"/>
      <c r="K71" s="1"/>
    </row>
    <row r="72" spans="1:11" ht="12.75">
      <c r="A72" s="6"/>
      <c r="B72" s="7"/>
      <c r="C72" s="8"/>
      <c r="D72" s="5"/>
      <c r="E72" s="5"/>
      <c r="F72" s="9"/>
      <c r="G72" s="14"/>
      <c r="K72" s="1"/>
    </row>
    <row r="73" spans="1:11" ht="12.75">
      <c r="A73" s="6"/>
      <c r="B73" s="7"/>
      <c r="C73" s="8"/>
      <c r="D73" s="5"/>
      <c r="E73" s="5"/>
      <c r="F73" s="9"/>
      <c r="G73" s="14"/>
      <c r="K73" s="1"/>
    </row>
    <row r="74" spans="1:11" ht="12.75">
      <c r="A74" s="6"/>
      <c r="B74" s="7"/>
      <c r="C74" s="8"/>
      <c r="D74" s="5"/>
      <c r="E74" s="5"/>
      <c r="F74" s="9"/>
      <c r="G74" s="14"/>
      <c r="K74" s="1"/>
    </row>
    <row r="75" spans="1:11" ht="12.75">
      <c r="A75" s="6"/>
      <c r="B75" s="7"/>
      <c r="C75" s="8"/>
      <c r="D75" s="5"/>
      <c r="E75" s="5"/>
      <c r="F75" s="9"/>
      <c r="G75" s="14"/>
      <c r="K75" s="1"/>
    </row>
    <row r="76" spans="1:11" ht="12.75">
      <c r="A76" s="6"/>
      <c r="B76" s="7"/>
      <c r="C76" s="8"/>
      <c r="D76" s="5"/>
      <c r="E76" s="5"/>
      <c r="F76" s="9"/>
      <c r="G76" s="14"/>
      <c r="K76" s="1"/>
    </row>
    <row r="77" spans="1:11" ht="12.75">
      <c r="A77" s="6"/>
      <c r="B77" s="7"/>
      <c r="C77" s="8"/>
      <c r="D77" s="5"/>
      <c r="E77" s="5"/>
      <c r="F77" s="9"/>
      <c r="G77" s="14"/>
      <c r="K77" s="1"/>
    </row>
    <row r="78" spans="1:11" ht="12.75">
      <c r="A78" s="6"/>
      <c r="B78" s="7"/>
      <c r="C78" s="8"/>
      <c r="D78" s="5"/>
      <c r="E78" s="5"/>
      <c r="F78" s="9"/>
      <c r="G78" s="14"/>
      <c r="K78" s="1"/>
    </row>
    <row r="79" spans="1:11" ht="12.75">
      <c r="A79" s="6"/>
      <c r="B79" s="7"/>
      <c r="C79" s="8"/>
      <c r="D79" s="5"/>
      <c r="E79" s="5"/>
      <c r="F79" s="9"/>
      <c r="G79" s="14"/>
      <c r="K79" s="1"/>
    </row>
    <row r="80" spans="1:11" ht="12.75">
      <c r="A80" s="6"/>
      <c r="B80" s="7"/>
      <c r="C80" s="8"/>
      <c r="D80" s="5"/>
      <c r="E80" s="5"/>
      <c r="F80" s="9"/>
      <c r="G80" s="14"/>
      <c r="K80" s="1"/>
    </row>
    <row r="81" spans="1:11" ht="12.75">
      <c r="A81" s="6"/>
      <c r="B81" s="7"/>
      <c r="C81" s="8"/>
      <c r="D81" s="5"/>
      <c r="E81" s="5"/>
      <c r="F81" s="9"/>
      <c r="G81" s="14"/>
      <c r="K81" s="1"/>
    </row>
    <row r="82" spans="1:11" ht="12.75">
      <c r="A82" s="6"/>
      <c r="B82" s="7"/>
      <c r="C82" s="8"/>
      <c r="D82" s="5"/>
      <c r="E82" s="5"/>
      <c r="F82" s="9"/>
      <c r="G82" s="14"/>
      <c r="K82" s="1"/>
    </row>
    <row r="83" spans="1:11" ht="12.75">
      <c r="A83" s="6"/>
      <c r="B83" s="7"/>
      <c r="C83" s="8"/>
      <c r="D83" s="5"/>
      <c r="E83" s="5"/>
      <c r="F83" s="9"/>
      <c r="G83" s="14"/>
      <c r="K83" s="1"/>
    </row>
    <row r="84" spans="1:11" ht="12.75">
      <c r="A84" s="6"/>
      <c r="B84" s="7"/>
      <c r="C84" s="8"/>
      <c r="D84" s="5"/>
      <c r="E84" s="5"/>
      <c r="F84" s="9"/>
      <c r="G84" s="14"/>
      <c r="K84" s="1"/>
    </row>
    <row r="85" spans="1:11" ht="12.75">
      <c r="A85" s="6"/>
      <c r="B85" s="7"/>
      <c r="C85" s="8"/>
      <c r="D85" s="5"/>
      <c r="E85" s="5"/>
      <c r="F85" s="9"/>
      <c r="G85" s="14"/>
      <c r="K85" s="1"/>
    </row>
    <row r="86" spans="1:11" ht="12.75">
      <c r="A86" s="6"/>
      <c r="B86" s="7"/>
      <c r="C86" s="8"/>
      <c r="D86" s="5"/>
      <c r="E86" s="5"/>
      <c r="F86" s="9"/>
      <c r="G86" s="14"/>
      <c r="K86" s="1"/>
    </row>
    <row r="87" spans="1:11" ht="12.75">
      <c r="A87" s="6"/>
      <c r="B87" s="7"/>
      <c r="C87" s="8"/>
      <c r="D87" s="5"/>
      <c r="E87" s="5"/>
      <c r="F87" s="9"/>
      <c r="G87" s="14"/>
      <c r="K87" s="1"/>
    </row>
    <row r="88" spans="1:11" ht="12.75">
      <c r="A88" s="6"/>
      <c r="B88" s="7"/>
      <c r="C88" s="8"/>
      <c r="D88" s="5"/>
      <c r="E88" s="5"/>
      <c r="F88" s="9"/>
      <c r="G88" s="14"/>
      <c r="K88" s="1"/>
    </row>
    <row r="89" spans="1:11" ht="12.75">
      <c r="A89" s="6"/>
      <c r="B89" s="7"/>
      <c r="C89" s="8"/>
      <c r="D89" s="5"/>
      <c r="E89" s="5"/>
      <c r="F89" s="9"/>
      <c r="G89" s="14"/>
      <c r="K89" s="1"/>
    </row>
    <row r="90" spans="1:11" ht="12.75">
      <c r="A90" s="6"/>
      <c r="B90" s="7"/>
      <c r="C90" s="8"/>
      <c r="D90" s="5"/>
      <c r="E90" s="5"/>
      <c r="F90" s="9"/>
      <c r="G90" s="14"/>
      <c r="K90" s="1"/>
    </row>
    <row r="91" spans="1:11" ht="12.75">
      <c r="A91" s="6"/>
      <c r="B91" s="7"/>
      <c r="C91" s="8"/>
      <c r="D91" s="5"/>
      <c r="E91" s="5"/>
      <c r="F91" s="9"/>
      <c r="G91" s="14"/>
      <c r="K91" s="1"/>
    </row>
    <row r="92" spans="1:11" ht="12.75">
      <c r="A92" s="6"/>
      <c r="B92" s="7"/>
      <c r="C92" s="8"/>
      <c r="D92" s="5"/>
      <c r="E92" s="5"/>
      <c r="F92" s="9"/>
      <c r="G92" s="14"/>
      <c r="K92" s="1"/>
    </row>
    <row r="93" spans="1:11" ht="12.75">
      <c r="A93" s="6"/>
      <c r="B93" s="7"/>
      <c r="C93" s="8"/>
      <c r="D93" s="5"/>
      <c r="E93" s="5"/>
      <c r="F93" s="9"/>
      <c r="G93" s="14"/>
      <c r="K93" s="1"/>
    </row>
    <row r="94" spans="1:11" ht="12.75">
      <c r="A94" s="6"/>
      <c r="B94" s="7"/>
      <c r="C94" s="8"/>
      <c r="D94" s="5"/>
      <c r="E94" s="5"/>
      <c r="F94" s="9"/>
      <c r="G94" s="14"/>
      <c r="K94" s="1"/>
    </row>
    <row r="95" spans="1:11" ht="12.75">
      <c r="A95" s="6"/>
      <c r="B95" s="7"/>
      <c r="C95" s="8"/>
      <c r="D95" s="5"/>
      <c r="E95" s="5"/>
      <c r="F95" s="9"/>
      <c r="G95" s="14"/>
      <c r="K95" s="1"/>
    </row>
    <row r="96" spans="1:11" ht="12.75">
      <c r="A96" s="6"/>
      <c r="B96" s="7"/>
      <c r="C96" s="8"/>
      <c r="D96" s="5"/>
      <c r="E96" s="5"/>
      <c r="F96" s="9"/>
      <c r="G96" s="14"/>
      <c r="K96" s="1"/>
    </row>
    <row r="97" spans="1:11" ht="12.75">
      <c r="A97" s="6"/>
      <c r="B97" s="7"/>
      <c r="C97" s="8"/>
      <c r="D97" s="5"/>
      <c r="E97" s="5"/>
      <c r="F97" s="9"/>
      <c r="G97" s="14"/>
      <c r="K97" s="1"/>
    </row>
    <row r="98" spans="1:11" ht="12.75">
      <c r="A98" s="6"/>
      <c r="B98" s="7"/>
      <c r="C98" s="8"/>
      <c r="D98" s="5"/>
      <c r="E98" s="5"/>
      <c r="F98" s="9"/>
      <c r="G98" s="14"/>
      <c r="K98" s="1"/>
    </row>
    <row r="99" spans="1:11" ht="12.75">
      <c r="A99" s="6"/>
      <c r="B99" s="7"/>
      <c r="C99" s="8"/>
      <c r="D99" s="5"/>
      <c r="E99" s="5"/>
      <c r="F99" s="9"/>
      <c r="G99" s="14"/>
      <c r="K99" s="1"/>
    </row>
    <row r="100" spans="1:11" ht="12.75">
      <c r="A100" s="6"/>
      <c r="B100" s="7"/>
      <c r="C100" s="8"/>
      <c r="D100" s="5"/>
      <c r="E100" s="5"/>
      <c r="F100" s="9"/>
      <c r="G100" s="14"/>
      <c r="K100" s="1"/>
    </row>
    <row r="101" spans="1:11" ht="12.75">
      <c r="A101" s="6"/>
      <c r="B101" s="7"/>
      <c r="C101" s="8"/>
      <c r="D101" s="5"/>
      <c r="E101" s="5"/>
      <c r="F101" s="9"/>
      <c r="G101" s="14"/>
      <c r="K101" s="1"/>
    </row>
    <row r="102" spans="1:11" ht="12.75">
      <c r="A102" s="6"/>
      <c r="B102" s="7"/>
      <c r="C102" s="8"/>
      <c r="D102" s="5"/>
      <c r="E102" s="5"/>
      <c r="F102" s="9"/>
      <c r="G102" s="14"/>
      <c r="K102" s="1"/>
    </row>
    <row r="103" spans="1:11" ht="12.75">
      <c r="A103" s="6"/>
      <c r="B103" s="7"/>
      <c r="C103" s="8"/>
      <c r="D103" s="5"/>
      <c r="E103" s="5"/>
      <c r="F103" s="9"/>
      <c r="G103" s="14"/>
      <c r="K103" s="1"/>
    </row>
    <row r="104" spans="1:11" ht="12.75">
      <c r="A104" s="6"/>
      <c r="B104" s="7"/>
      <c r="C104" s="8"/>
      <c r="D104" s="5"/>
      <c r="E104" s="5"/>
      <c r="F104" s="9"/>
      <c r="G104" s="14"/>
      <c r="K104" s="1"/>
    </row>
    <row r="105" spans="1:11" ht="12.75">
      <c r="A105" s="6"/>
      <c r="B105" s="7"/>
      <c r="C105" s="8"/>
      <c r="D105" s="5"/>
      <c r="E105" s="5"/>
      <c r="F105" s="9"/>
      <c r="G105" s="14"/>
      <c r="K105" s="1"/>
    </row>
    <row r="106" spans="1:11" ht="12.75">
      <c r="A106" s="6"/>
      <c r="B106" s="7"/>
      <c r="C106" s="8"/>
      <c r="D106" s="5"/>
      <c r="E106" s="5"/>
      <c r="F106" s="9"/>
      <c r="G106" s="14"/>
      <c r="K106" s="1"/>
    </row>
    <row r="107" spans="1:11" ht="12.75">
      <c r="A107" s="6"/>
      <c r="B107" s="7"/>
      <c r="C107" s="8"/>
      <c r="D107" s="5"/>
      <c r="E107" s="5"/>
      <c r="F107" s="9"/>
      <c r="G107" s="14"/>
      <c r="K107" s="1"/>
    </row>
    <row r="108" spans="1:11" ht="12.75">
      <c r="A108" s="6"/>
      <c r="B108" s="7"/>
      <c r="C108" s="8"/>
      <c r="D108" s="5"/>
      <c r="E108" s="5"/>
      <c r="F108" s="9"/>
      <c r="G108" s="14"/>
      <c r="K108" s="1"/>
    </row>
    <row r="109" spans="1:11" ht="12.75">
      <c r="A109" s="6"/>
      <c r="B109" s="7"/>
      <c r="C109" s="8"/>
      <c r="D109" s="5"/>
      <c r="E109" s="5"/>
      <c r="F109" s="9"/>
      <c r="G109" s="14"/>
      <c r="K109" s="1"/>
    </row>
    <row r="110" spans="1:11" ht="12.75">
      <c r="A110" s="6"/>
      <c r="B110" s="7"/>
      <c r="C110" s="8"/>
      <c r="D110" s="5"/>
      <c r="E110" s="5"/>
      <c r="F110" s="9"/>
      <c r="G110" s="14"/>
      <c r="K110" s="1"/>
    </row>
    <row r="111" spans="1:11" ht="12.75">
      <c r="A111" s="6"/>
      <c r="B111" s="7"/>
      <c r="C111" s="8"/>
      <c r="D111" s="5"/>
      <c r="E111" s="5"/>
      <c r="F111" s="9"/>
      <c r="G111" s="14"/>
      <c r="K111" s="1"/>
    </row>
    <row r="112" spans="1:11" ht="12.75">
      <c r="A112" s="6"/>
      <c r="B112" s="7"/>
      <c r="C112" s="8"/>
      <c r="D112" s="5"/>
      <c r="E112" s="5"/>
      <c r="F112" s="9"/>
      <c r="G112" s="14"/>
      <c r="K112" s="1"/>
    </row>
    <row r="113" spans="1:11" ht="12.75">
      <c r="A113" s="6"/>
      <c r="B113" s="7"/>
      <c r="C113" s="8"/>
      <c r="D113" s="5"/>
      <c r="E113" s="5"/>
      <c r="F113" s="9"/>
      <c r="G113" s="14"/>
      <c r="K113" s="1"/>
    </row>
    <row r="114" spans="1:11" ht="12.75">
      <c r="A114" s="6"/>
      <c r="B114" s="7"/>
      <c r="C114" s="8"/>
      <c r="D114" s="5"/>
      <c r="E114" s="5"/>
      <c r="F114" s="9"/>
      <c r="G114" s="14"/>
      <c r="K114" s="1"/>
    </row>
    <row r="115" spans="1:11" ht="12.75">
      <c r="A115" s="6"/>
      <c r="B115" s="7"/>
      <c r="C115" s="8"/>
      <c r="D115" s="5"/>
      <c r="E115" s="5"/>
      <c r="F115" s="9"/>
      <c r="G115" s="14"/>
      <c r="K115" s="1"/>
    </row>
    <row r="116" spans="1:11" ht="12.75">
      <c r="A116" s="6"/>
      <c r="B116" s="7"/>
      <c r="C116" s="8"/>
      <c r="D116" s="5"/>
      <c r="E116" s="5"/>
      <c r="F116" s="9"/>
      <c r="G116" s="14"/>
      <c r="K116" s="1"/>
    </row>
    <row r="117" spans="1:11" ht="12.75">
      <c r="A117" s="6"/>
      <c r="B117" s="7"/>
      <c r="C117" s="8"/>
      <c r="D117" s="5"/>
      <c r="E117" s="5"/>
      <c r="F117" s="9"/>
      <c r="G117" s="14"/>
      <c r="K117" s="1"/>
    </row>
    <row r="118" spans="1:11" ht="12.75">
      <c r="A118" s="6"/>
      <c r="B118" s="7"/>
      <c r="C118" s="8"/>
      <c r="D118" s="5"/>
      <c r="E118" s="5"/>
      <c r="F118" s="9"/>
      <c r="G118" s="14"/>
      <c r="K118" s="1"/>
    </row>
    <row r="119" spans="1:11" ht="12.75">
      <c r="A119" s="6"/>
      <c r="B119" s="7"/>
      <c r="C119" s="8"/>
      <c r="D119" s="5"/>
      <c r="E119" s="5"/>
      <c r="F119" s="9"/>
      <c r="G119" s="14"/>
      <c r="K119" s="1"/>
    </row>
    <row r="120" spans="1:11" ht="12.75">
      <c r="A120" s="6"/>
      <c r="B120" s="7"/>
      <c r="C120" s="8"/>
      <c r="D120" s="5"/>
      <c r="E120" s="5"/>
      <c r="F120" s="9"/>
      <c r="G120" s="14"/>
      <c r="K120" s="1"/>
    </row>
    <row r="121" spans="1:11" ht="12.75">
      <c r="A121" s="6"/>
      <c r="B121" s="7"/>
      <c r="C121" s="8"/>
      <c r="D121" s="5"/>
      <c r="E121" s="5"/>
      <c r="F121" s="9"/>
      <c r="G121" s="14"/>
      <c r="K121" s="1"/>
    </row>
    <row r="122" spans="1:11" ht="12.75">
      <c r="A122" s="6"/>
      <c r="B122" s="7"/>
      <c r="C122" s="8"/>
      <c r="D122" s="5"/>
      <c r="E122" s="5"/>
      <c r="F122" s="9"/>
      <c r="G122" s="14"/>
      <c r="K122" s="1"/>
    </row>
    <row r="123" spans="1:11" ht="12.75">
      <c r="A123" s="6"/>
      <c r="B123" s="7"/>
      <c r="C123" s="8"/>
      <c r="D123" s="5"/>
      <c r="E123" s="5"/>
      <c r="F123" s="9"/>
      <c r="G123" s="14"/>
      <c r="K123" s="1"/>
    </row>
    <row r="124" spans="1:11" ht="12.75">
      <c r="A124" s="6"/>
      <c r="B124" s="7"/>
      <c r="C124" s="8"/>
      <c r="D124" s="5"/>
      <c r="E124" s="5"/>
      <c r="F124" s="9"/>
      <c r="G124" s="14"/>
      <c r="K124" s="1"/>
    </row>
    <row r="125" spans="1:11" ht="12.75">
      <c r="A125" s="6"/>
      <c r="B125" s="7"/>
      <c r="C125" s="8"/>
      <c r="D125" s="5"/>
      <c r="E125" s="5"/>
      <c r="F125" s="9"/>
      <c r="G125" s="14"/>
      <c r="K125" s="1"/>
    </row>
    <row r="126" spans="1:11" ht="12.75">
      <c r="A126" s="6"/>
      <c r="B126" s="7"/>
      <c r="C126" s="8"/>
      <c r="D126" s="5"/>
      <c r="E126" s="5"/>
      <c r="F126" s="9"/>
      <c r="G126" s="14"/>
      <c r="K126" s="1"/>
    </row>
    <row r="127" spans="1:11" ht="12.75">
      <c r="A127" s="6"/>
      <c r="B127" s="7"/>
      <c r="C127" s="8"/>
      <c r="D127" s="5"/>
      <c r="E127" s="5"/>
      <c r="F127" s="9"/>
      <c r="G127" s="14"/>
      <c r="K127" s="1"/>
    </row>
    <row r="128" spans="1:11" ht="12.75">
      <c r="A128" s="6"/>
      <c r="B128" s="7"/>
      <c r="C128" s="8"/>
      <c r="D128" s="5"/>
      <c r="E128" s="5"/>
      <c r="F128" s="9"/>
      <c r="G128" s="14"/>
      <c r="K128" s="1"/>
    </row>
    <row r="129" spans="1:11" ht="12.75">
      <c r="A129" s="6"/>
      <c r="B129" s="7"/>
      <c r="C129" s="8"/>
      <c r="D129" s="5"/>
      <c r="E129" s="5"/>
      <c r="F129" s="9"/>
      <c r="G129" s="14"/>
      <c r="K129" s="1"/>
    </row>
    <row r="130" spans="1:11" ht="12.75">
      <c r="A130" s="6"/>
      <c r="B130" s="7"/>
      <c r="C130" s="8"/>
      <c r="D130" s="5"/>
      <c r="E130" s="5"/>
      <c r="F130" s="9"/>
      <c r="G130" s="14"/>
      <c r="K130" s="1"/>
    </row>
    <row r="131" spans="1:11" ht="12.75">
      <c r="A131" s="6"/>
      <c r="B131" s="7"/>
      <c r="C131" s="8"/>
      <c r="D131" s="5"/>
      <c r="E131" s="5"/>
      <c r="F131" s="9"/>
      <c r="G131" s="14"/>
      <c r="K131" s="1"/>
    </row>
    <row r="132" spans="1:11" ht="12.75">
      <c r="A132" s="6"/>
      <c r="B132" s="7"/>
      <c r="C132" s="8"/>
      <c r="D132" s="5"/>
      <c r="E132" s="5"/>
      <c r="F132" s="9"/>
      <c r="G132" s="14"/>
      <c r="K132" s="1"/>
    </row>
    <row r="133" spans="1:11" ht="12.75">
      <c r="A133" s="6"/>
      <c r="B133" s="7"/>
      <c r="C133" s="8"/>
      <c r="D133" s="5"/>
      <c r="E133" s="5"/>
      <c r="F133" s="9"/>
      <c r="G133" s="14"/>
      <c r="K133" s="1"/>
    </row>
    <row r="134" spans="1:11" ht="12.75">
      <c r="A134" s="6"/>
      <c r="B134" s="7"/>
      <c r="C134" s="8"/>
      <c r="D134" s="5"/>
      <c r="E134" s="5"/>
      <c r="F134" s="9"/>
      <c r="G134" s="14"/>
      <c r="K134" s="1"/>
    </row>
    <row r="135" spans="1:11" ht="12.75">
      <c r="A135" s="6"/>
      <c r="B135" s="7"/>
      <c r="C135" s="8"/>
      <c r="D135" s="5"/>
      <c r="E135" s="5"/>
      <c r="F135" s="9"/>
      <c r="G135" s="14"/>
      <c r="K135" s="1"/>
    </row>
    <row r="136" spans="1:11" ht="12.75">
      <c r="A136" s="6"/>
      <c r="B136" s="7"/>
      <c r="C136" s="8"/>
      <c r="D136" s="5"/>
      <c r="E136" s="5"/>
      <c r="F136" s="9"/>
      <c r="G136" s="14"/>
      <c r="K136" s="1"/>
    </row>
    <row r="137" spans="1:11" ht="12.75">
      <c r="A137" s="6"/>
      <c r="B137" s="7"/>
      <c r="C137" s="8"/>
      <c r="D137" s="5"/>
      <c r="E137" s="5"/>
      <c r="F137" s="9"/>
      <c r="G137" s="14"/>
      <c r="K137" s="1"/>
    </row>
    <row r="138" spans="1:11" ht="12.75">
      <c r="A138" s="6"/>
      <c r="B138" s="7"/>
      <c r="C138" s="8"/>
      <c r="D138" s="5"/>
      <c r="E138" s="5"/>
      <c r="F138" s="9"/>
      <c r="G138" s="14"/>
      <c r="K138" s="1"/>
    </row>
    <row r="139" spans="1:11" ht="12.75">
      <c r="A139" s="6"/>
      <c r="B139" s="7"/>
      <c r="C139" s="8"/>
      <c r="D139" s="5"/>
      <c r="E139" s="5"/>
      <c r="F139" s="9"/>
      <c r="G139" s="14"/>
      <c r="K139" s="1"/>
    </row>
    <row r="140" spans="1:11" ht="12.75">
      <c r="A140" s="6"/>
      <c r="B140" s="7"/>
      <c r="C140" s="8"/>
      <c r="D140" s="5"/>
      <c r="E140" s="5"/>
      <c r="F140" s="9"/>
      <c r="G140" s="14"/>
      <c r="K140" s="1"/>
    </row>
    <row r="141" spans="1:11" ht="12.75">
      <c r="A141" s="6"/>
      <c r="B141" s="7"/>
      <c r="C141" s="8"/>
      <c r="D141" s="5"/>
      <c r="E141" s="5"/>
      <c r="F141" s="9"/>
      <c r="G141" s="14"/>
      <c r="K141" s="1"/>
    </row>
    <row r="142" spans="1:11" ht="12.75">
      <c r="A142" s="6"/>
      <c r="B142" s="7"/>
      <c r="C142" s="8"/>
      <c r="D142" s="5"/>
      <c r="E142" s="5"/>
      <c r="F142" s="9"/>
      <c r="G142" s="14"/>
      <c r="K142" s="1"/>
    </row>
    <row r="143" spans="1:11" ht="12.75">
      <c r="A143" s="6"/>
      <c r="B143" s="7"/>
      <c r="C143" s="8"/>
      <c r="D143" s="5"/>
      <c r="E143" s="5"/>
      <c r="F143" s="9"/>
      <c r="G143" s="14"/>
      <c r="K143" s="1"/>
    </row>
    <row r="144" spans="1:11" ht="12.75">
      <c r="A144" s="6"/>
      <c r="B144" s="7"/>
      <c r="C144" s="8"/>
      <c r="D144" s="5"/>
      <c r="E144" s="5"/>
      <c r="F144" s="9"/>
      <c r="G144" s="14"/>
      <c r="K144" s="1"/>
    </row>
    <row r="145" spans="1:11" ht="12.75">
      <c r="A145" s="6"/>
      <c r="B145" s="7"/>
      <c r="C145" s="8"/>
      <c r="D145" s="5"/>
      <c r="E145" s="5"/>
      <c r="F145" s="9"/>
      <c r="G145" s="14"/>
      <c r="K145" s="1"/>
    </row>
    <row r="146" spans="1:11" ht="12.75">
      <c r="A146" s="6"/>
      <c r="B146" s="7"/>
      <c r="C146" s="8"/>
      <c r="D146" s="5"/>
      <c r="E146" s="5"/>
      <c r="F146" s="9"/>
      <c r="G146" s="14"/>
      <c r="K146" s="1"/>
    </row>
    <row r="147" spans="1:11" ht="12.75">
      <c r="A147" s="6"/>
      <c r="B147" s="7"/>
      <c r="C147" s="8"/>
      <c r="D147" s="5"/>
      <c r="E147" s="5"/>
      <c r="F147" s="9"/>
      <c r="G147" s="14"/>
      <c r="K147" s="1"/>
    </row>
    <row r="148" spans="1:11" ht="12.75">
      <c r="A148" s="6"/>
      <c r="B148" s="7"/>
      <c r="C148" s="8"/>
      <c r="D148" s="5"/>
      <c r="E148" s="5"/>
      <c r="F148" s="9"/>
      <c r="G148" s="14"/>
      <c r="K148" s="1"/>
    </row>
    <row r="149" spans="1:11" ht="12.75">
      <c r="A149" s="6"/>
      <c r="B149" s="7"/>
      <c r="C149" s="8"/>
      <c r="D149" s="5"/>
      <c r="E149" s="5"/>
      <c r="F149" s="9"/>
      <c r="G149" s="14"/>
      <c r="K149" s="1"/>
    </row>
    <row r="150" spans="1:11" ht="12.75">
      <c r="A150" s="6"/>
      <c r="B150" s="7"/>
      <c r="C150" s="8"/>
      <c r="D150" s="5"/>
      <c r="E150" s="5"/>
      <c r="F150" s="9"/>
      <c r="G150" s="14"/>
      <c r="K150" s="1"/>
    </row>
    <row r="151" spans="1:11" ht="12.75">
      <c r="A151" s="6"/>
      <c r="B151" s="7"/>
      <c r="C151" s="8"/>
      <c r="D151" s="5"/>
      <c r="E151" s="5"/>
      <c r="F151" s="9"/>
      <c r="G151" s="14"/>
      <c r="K151" s="1"/>
    </row>
    <row r="152" spans="1:11" ht="12.75">
      <c r="A152" s="6"/>
      <c r="B152" s="7"/>
      <c r="C152" s="8"/>
      <c r="D152" s="5"/>
      <c r="E152" s="5"/>
      <c r="F152" s="9"/>
      <c r="G152" s="14"/>
      <c r="K152" s="1"/>
    </row>
    <row r="153" spans="1:11" ht="12.75">
      <c r="A153" s="6"/>
      <c r="B153" s="7"/>
      <c r="C153" s="8"/>
      <c r="D153" s="5"/>
      <c r="E153" s="5"/>
      <c r="F153" s="9"/>
      <c r="G153" s="14"/>
      <c r="K153" s="1"/>
    </row>
    <row r="154" spans="1:11" ht="12.75">
      <c r="A154" s="6"/>
      <c r="B154" s="7"/>
      <c r="C154" s="8"/>
      <c r="D154" s="5"/>
      <c r="E154" s="5"/>
      <c r="F154" s="9"/>
      <c r="G154" s="14"/>
      <c r="K154" s="1"/>
    </row>
    <row r="155" spans="1:11" ht="12.75">
      <c r="A155" s="6"/>
      <c r="B155" s="7"/>
      <c r="C155" s="8"/>
      <c r="D155" s="5"/>
      <c r="E155" s="5"/>
      <c r="F155" s="9"/>
      <c r="G155" s="14"/>
      <c r="K155" s="1"/>
    </row>
    <row r="156" spans="1:11" ht="12.75">
      <c r="A156" s="6"/>
      <c r="B156" s="7"/>
      <c r="C156" s="8"/>
      <c r="D156" s="5"/>
      <c r="E156" s="5"/>
      <c r="F156" s="9"/>
      <c r="G156" s="14"/>
      <c r="K156" s="1"/>
    </row>
    <row r="157" spans="1:11" ht="12.75">
      <c r="A157" s="6"/>
      <c r="B157" s="7"/>
      <c r="C157" s="8"/>
      <c r="D157" s="5"/>
      <c r="E157" s="5"/>
      <c r="F157" s="9"/>
      <c r="G157" s="14"/>
      <c r="K157" s="1"/>
    </row>
    <row r="158" spans="1:11" ht="12.75">
      <c r="A158" s="6"/>
      <c r="B158" s="7"/>
      <c r="C158" s="8"/>
      <c r="D158" s="5"/>
      <c r="E158" s="5"/>
      <c r="F158" s="9"/>
      <c r="G158" s="14"/>
      <c r="K158" s="1"/>
    </row>
    <row r="159" spans="1:11" ht="12.75">
      <c r="A159" s="6"/>
      <c r="B159" s="7"/>
      <c r="C159" s="8"/>
      <c r="D159" s="5"/>
      <c r="E159" s="5"/>
      <c r="F159" s="9"/>
      <c r="G159" s="14"/>
      <c r="K159" s="1"/>
    </row>
    <row r="160" spans="1:11" ht="12.75">
      <c r="A160" s="6"/>
      <c r="B160" s="7"/>
      <c r="C160" s="8"/>
      <c r="D160" s="5"/>
      <c r="E160" s="5"/>
      <c r="F160" s="9"/>
      <c r="G160" s="14"/>
      <c r="K160" s="1"/>
    </row>
    <row r="161" spans="1:11" ht="12.75">
      <c r="A161" s="6"/>
      <c r="B161" s="7"/>
      <c r="C161" s="8"/>
      <c r="D161" s="5"/>
      <c r="E161" s="5"/>
      <c r="F161" s="9"/>
      <c r="G161" s="14"/>
      <c r="K161" s="1"/>
    </row>
    <row r="162" spans="1:11" ht="12.75">
      <c r="A162" s="6"/>
      <c r="B162" s="7"/>
      <c r="C162" s="8"/>
      <c r="D162" s="5"/>
      <c r="E162" s="5"/>
      <c r="F162" s="9"/>
      <c r="G162" s="14"/>
      <c r="K162" s="1"/>
    </row>
    <row r="163" spans="1:11" ht="12.75">
      <c r="A163" s="6"/>
      <c r="B163" s="7"/>
      <c r="C163" s="8"/>
      <c r="D163" s="5"/>
      <c r="E163" s="5"/>
      <c r="F163" s="9"/>
      <c r="G163" s="14"/>
      <c r="K163" s="1"/>
    </row>
    <row r="164" spans="1:11" ht="12.75">
      <c r="A164" s="6"/>
      <c r="B164" s="7"/>
      <c r="C164" s="8"/>
      <c r="D164" s="5"/>
      <c r="E164" s="5"/>
      <c r="F164" s="9"/>
      <c r="G164" s="14"/>
      <c r="K164" s="1"/>
    </row>
    <row r="165" spans="1:11" ht="12.75">
      <c r="A165" s="6"/>
      <c r="B165" s="7"/>
      <c r="C165" s="8"/>
      <c r="D165" s="5"/>
      <c r="E165" s="5"/>
      <c r="F165" s="9"/>
      <c r="G165" s="14"/>
      <c r="K165" s="1"/>
    </row>
    <row r="166" spans="1:11" ht="12.75">
      <c r="A166" s="6"/>
      <c r="B166" s="7"/>
      <c r="C166" s="8"/>
      <c r="D166" s="5"/>
      <c r="E166" s="5"/>
      <c r="F166" s="9"/>
      <c r="G166" s="14"/>
      <c r="K166" s="1"/>
    </row>
    <row r="167" spans="1:11" ht="12.75">
      <c r="A167" s="6"/>
      <c r="B167" s="7"/>
      <c r="C167" s="8"/>
      <c r="D167" s="5"/>
      <c r="E167" s="5"/>
      <c r="F167" s="9"/>
      <c r="G167" s="14"/>
      <c r="K167" s="1"/>
    </row>
    <row r="168" spans="1:11" ht="12.75">
      <c r="A168" s="6"/>
      <c r="B168" s="7"/>
      <c r="C168" s="8"/>
      <c r="D168" s="5"/>
      <c r="E168" s="5"/>
      <c r="F168" s="9"/>
      <c r="G168" s="14"/>
      <c r="K168" s="1"/>
    </row>
    <row r="169" spans="1:11" ht="12.75">
      <c r="A169" s="6"/>
      <c r="B169" s="7"/>
      <c r="C169" s="8"/>
      <c r="D169" s="5"/>
      <c r="E169" s="5"/>
      <c r="F169" s="9"/>
      <c r="G169" s="14"/>
      <c r="K169" s="1"/>
    </row>
    <row r="170" spans="1:11" ht="12.75">
      <c r="A170" s="6"/>
      <c r="B170" s="7"/>
      <c r="C170" s="8"/>
      <c r="D170" s="5"/>
      <c r="E170" s="5"/>
      <c r="F170" s="9"/>
      <c r="G170" s="14"/>
      <c r="K170" s="1"/>
    </row>
    <row r="171" spans="1:11" ht="12.75">
      <c r="A171" s="6"/>
      <c r="B171" s="7"/>
      <c r="C171" s="8"/>
      <c r="D171" s="5"/>
      <c r="E171" s="5"/>
      <c r="F171" s="9"/>
      <c r="G171" s="14"/>
      <c r="K171" s="1"/>
    </row>
    <row r="172" spans="1:11" ht="12.75">
      <c r="A172" s="6"/>
      <c r="B172" s="7"/>
      <c r="C172" s="8"/>
      <c r="D172" s="5"/>
      <c r="E172" s="5"/>
      <c r="F172" s="9"/>
      <c r="G172" s="14"/>
      <c r="K172" s="1"/>
    </row>
    <row r="173" spans="1:11" ht="12.75">
      <c r="A173" s="6"/>
      <c r="B173" s="7"/>
      <c r="C173" s="8"/>
      <c r="D173" s="5"/>
      <c r="E173" s="5"/>
      <c r="F173" s="9"/>
      <c r="G173" s="14"/>
      <c r="K173" s="1"/>
    </row>
    <row r="174" spans="1:11" ht="12.75">
      <c r="A174" s="6"/>
      <c r="B174" s="7"/>
      <c r="C174" s="8"/>
      <c r="D174" s="5"/>
      <c r="E174" s="5"/>
      <c r="F174" s="9"/>
      <c r="G174" s="14"/>
      <c r="K174" s="1"/>
    </row>
    <row r="175" spans="1:11" ht="12.75">
      <c r="A175" s="6"/>
      <c r="B175" s="7"/>
      <c r="C175" s="8"/>
      <c r="D175" s="5"/>
      <c r="E175" s="5"/>
      <c r="F175" s="9"/>
      <c r="G175" s="14"/>
      <c r="K175" s="1"/>
    </row>
    <row r="176" spans="1:11" ht="12.75">
      <c r="A176" s="6"/>
      <c r="B176" s="7"/>
      <c r="C176" s="8"/>
      <c r="D176" s="5"/>
      <c r="E176" s="5"/>
      <c r="F176" s="9"/>
      <c r="G176" s="14"/>
      <c r="K176" s="1"/>
    </row>
    <row r="177" spans="1:11" ht="12.75">
      <c r="A177" s="6"/>
      <c r="B177" s="7"/>
      <c r="C177" s="8"/>
      <c r="D177" s="5"/>
      <c r="E177" s="5"/>
      <c r="F177" s="9"/>
      <c r="G177" s="14"/>
      <c r="K177" s="1"/>
    </row>
    <row r="178" spans="1:11" ht="12.75">
      <c r="A178" s="6"/>
      <c r="B178" s="7"/>
      <c r="C178" s="8"/>
      <c r="D178" s="5"/>
      <c r="E178" s="5"/>
      <c r="F178" s="9"/>
      <c r="G178" s="14"/>
      <c r="K178" s="1"/>
    </row>
    <row r="179" spans="1:11" ht="12.75">
      <c r="A179" s="6"/>
      <c r="B179" s="7"/>
      <c r="C179" s="8"/>
      <c r="D179" s="5"/>
      <c r="E179" s="5"/>
      <c r="F179" s="9"/>
      <c r="G179" s="14"/>
      <c r="K179" s="1"/>
    </row>
    <row r="180" spans="1:11" ht="12.75">
      <c r="A180" s="6"/>
      <c r="B180" s="7"/>
      <c r="C180" s="8"/>
      <c r="D180" s="5"/>
      <c r="E180" s="5"/>
      <c r="F180" s="9"/>
      <c r="G180" s="14"/>
      <c r="K180" s="1"/>
    </row>
    <row r="181" spans="1:11" ht="12.75">
      <c r="A181" s="6"/>
      <c r="B181" s="7"/>
      <c r="C181" s="8"/>
      <c r="D181" s="5"/>
      <c r="E181" s="5"/>
      <c r="F181" s="9"/>
      <c r="G181" s="14"/>
      <c r="K181" s="1"/>
    </row>
    <row r="182" spans="1:11" ht="12.75">
      <c r="A182" s="6"/>
      <c r="B182" s="7"/>
      <c r="C182" s="8"/>
      <c r="D182" s="5"/>
      <c r="E182" s="5"/>
      <c r="F182" s="9"/>
      <c r="G182" s="14"/>
      <c r="K182" s="1"/>
    </row>
    <row r="183" spans="1:11" ht="12.75">
      <c r="A183" s="6"/>
      <c r="B183" s="7"/>
      <c r="C183" s="8"/>
      <c r="D183" s="5"/>
      <c r="E183" s="5"/>
      <c r="F183" s="9"/>
      <c r="G183" s="14"/>
      <c r="K183" s="1"/>
    </row>
    <row r="184" spans="1:11" ht="12.75">
      <c r="A184" s="6"/>
      <c r="B184" s="7"/>
      <c r="C184" s="8"/>
      <c r="D184" s="5"/>
      <c r="E184" s="5"/>
      <c r="F184" s="9"/>
      <c r="G184" s="14"/>
      <c r="K184" s="1"/>
    </row>
    <row r="185" spans="1:11" ht="12.75">
      <c r="A185" s="6"/>
      <c r="B185" s="7"/>
      <c r="C185" s="8"/>
      <c r="D185" s="5"/>
      <c r="E185" s="5"/>
      <c r="F185" s="9"/>
      <c r="G185" s="14"/>
      <c r="K185" s="1"/>
    </row>
    <row r="186" spans="1:11" ht="12.75">
      <c r="A186" s="6"/>
      <c r="B186" s="7"/>
      <c r="C186" s="8"/>
      <c r="D186" s="5"/>
      <c r="E186" s="5"/>
      <c r="F186" s="9"/>
      <c r="G186" s="14"/>
      <c r="K186" s="1"/>
    </row>
    <row r="187" spans="1:11" ht="12.75">
      <c r="A187" s="6"/>
      <c r="B187" s="7"/>
      <c r="C187" s="8"/>
      <c r="D187" s="5"/>
      <c r="E187" s="5"/>
      <c r="F187" s="9"/>
      <c r="G187" s="14"/>
      <c r="K187" s="1"/>
    </row>
    <row r="188" spans="1:11" ht="12.75">
      <c r="A188" s="6"/>
      <c r="B188" s="7"/>
      <c r="C188" s="8"/>
      <c r="D188" s="5"/>
      <c r="E188" s="5"/>
      <c r="F188" s="9"/>
      <c r="G188" s="14"/>
      <c r="K188" s="1"/>
    </row>
    <row r="189" spans="1:11" ht="12.75">
      <c r="A189" s="6"/>
      <c r="B189" s="7"/>
      <c r="C189" s="8"/>
      <c r="D189" s="5"/>
      <c r="E189" s="5"/>
      <c r="F189" s="9"/>
      <c r="G189" s="14"/>
      <c r="K189" s="1"/>
    </row>
    <row r="190" spans="1:11" ht="12.75">
      <c r="A190" s="6"/>
      <c r="B190" s="7"/>
      <c r="C190" s="8"/>
      <c r="D190" s="5"/>
      <c r="E190" s="5"/>
      <c r="F190" s="9"/>
      <c r="G190" s="14"/>
      <c r="K190" s="1"/>
    </row>
    <row r="191" spans="1:11" ht="12.75">
      <c r="A191" s="6"/>
      <c r="B191" s="7"/>
      <c r="C191" s="8"/>
      <c r="D191" s="5"/>
      <c r="E191" s="5"/>
      <c r="F191" s="9"/>
      <c r="G191" s="14"/>
      <c r="K191" s="1"/>
    </row>
    <row r="192" spans="1:11" ht="12.75">
      <c r="A192" s="6"/>
      <c r="B192" s="7"/>
      <c r="C192" s="8"/>
      <c r="D192" s="5"/>
      <c r="E192" s="5"/>
      <c r="F192" s="9"/>
      <c r="G192" s="14"/>
      <c r="K192" s="1"/>
    </row>
    <row r="193" spans="1:11" ht="12.75">
      <c r="A193" s="6"/>
      <c r="B193" s="7"/>
      <c r="C193" s="8"/>
      <c r="D193" s="5"/>
      <c r="E193" s="5"/>
      <c r="F193" s="9"/>
      <c r="G193" s="14"/>
      <c r="K193" s="1"/>
    </row>
    <row r="194" spans="1:11" ht="12.75">
      <c r="A194" s="6"/>
      <c r="B194" s="7"/>
      <c r="C194" s="8"/>
      <c r="D194" s="5"/>
      <c r="E194" s="5"/>
      <c r="F194" s="9"/>
      <c r="G194" s="14"/>
      <c r="K194" s="1"/>
    </row>
    <row r="195" spans="1:11" ht="12.75">
      <c r="A195" s="6"/>
      <c r="B195" s="7"/>
      <c r="C195" s="8"/>
      <c r="D195" s="5"/>
      <c r="E195" s="5"/>
      <c r="F195" s="9"/>
      <c r="G195" s="14"/>
      <c r="K195" s="1"/>
    </row>
  </sheetData>
  <sheetProtection/>
  <mergeCells count="6">
    <mergeCell ref="A3:K3"/>
    <mergeCell ref="D4:E4"/>
    <mergeCell ref="J4:K4"/>
    <mergeCell ref="A1:L1"/>
    <mergeCell ref="A2:L2"/>
    <mergeCell ref="A28:A29"/>
  </mergeCells>
  <hyperlinks>
    <hyperlink ref="I34" r:id="rId1" display="Link"/>
    <hyperlink ref="J34" r:id="rId2" display="Dichiarazione"/>
    <hyperlink ref="K34" r:id="rId3" display="Attestazione"/>
    <hyperlink ref="I31" r:id="rId4" display="Link"/>
    <hyperlink ref="J31" r:id="rId5" display="Dichiarazione"/>
    <hyperlink ref="K31" r:id="rId6" display="Attestazione"/>
    <hyperlink ref="I37" r:id="rId7" display="Link"/>
    <hyperlink ref="J37" r:id="rId8" display="Dichiarazione"/>
    <hyperlink ref="K37" r:id="rId9" display="Attestazione"/>
    <hyperlink ref="I38" r:id="rId10" display="Link"/>
    <hyperlink ref="J38" r:id="rId11" display="Dichiarazione"/>
    <hyperlink ref="K38" r:id="rId12" display="Attestazione"/>
    <hyperlink ref="I40" r:id="rId13" display="Link"/>
    <hyperlink ref="J40" r:id="rId14" display="Dichiarazione"/>
    <hyperlink ref="K40" r:id="rId15" display="Attestazione"/>
    <hyperlink ref="I10" r:id="rId16" display="Link"/>
    <hyperlink ref="J10" r:id="rId17" display="Dichiarazione"/>
    <hyperlink ref="K10" r:id="rId18" display="Attestazione"/>
    <hyperlink ref="I35" r:id="rId19" display="Link"/>
    <hyperlink ref="J35" r:id="rId20" display="Dichiarazione"/>
    <hyperlink ref="K35" r:id="rId21" display="Attestazione"/>
    <hyperlink ref="I43" r:id="rId22" display="Link"/>
    <hyperlink ref="J43" r:id="rId23" display="Dichiarazione"/>
    <hyperlink ref="K43" r:id="rId24" display="Attestazione"/>
    <hyperlink ref="J27" r:id="rId25" display="Dichiarazione"/>
    <hyperlink ref="K27" r:id="rId26" display="Attestazione"/>
    <hyperlink ref="I44" r:id="rId27" display="Link"/>
    <hyperlink ref="J44" r:id="rId28" display="Dichiarazione"/>
    <hyperlink ref="K44" r:id="rId29" display="Attestazione"/>
    <hyperlink ref="I18" r:id="rId30" display="Link"/>
    <hyperlink ref="J18" r:id="rId31" display="Dichiarazione"/>
    <hyperlink ref="K18" r:id="rId32" display="Attestazione"/>
    <hyperlink ref="I15" r:id="rId33" display="Link"/>
    <hyperlink ref="J15" r:id="rId34" display="Dichiarazione"/>
    <hyperlink ref="K15" r:id="rId35" display="Attestazione"/>
    <hyperlink ref="I27" r:id="rId36" display="Link"/>
    <hyperlink ref="I41" r:id="rId37" display="Link"/>
    <hyperlink ref="J41" r:id="rId38" display="Dichiarazione"/>
    <hyperlink ref="K41" r:id="rId39" display="Attestazione"/>
    <hyperlink ref="I23" r:id="rId40" display="Link"/>
    <hyperlink ref="J23" r:id="rId41" display="Dichiarazione"/>
    <hyperlink ref="K23" r:id="rId42" display="Attestazione"/>
    <hyperlink ref="I24" r:id="rId43" display="Link"/>
    <hyperlink ref="J24" r:id="rId44" display="Dichiarazione"/>
    <hyperlink ref="K24" r:id="rId45" display="Attestazione"/>
    <hyperlink ref="I11" r:id="rId46" display="Link"/>
    <hyperlink ref="J11" r:id="rId47" display="Dichiarazione"/>
    <hyperlink ref="K11" r:id="rId48" display="Attestazione"/>
    <hyperlink ref="J12" r:id="rId49" display="Dichiarazione"/>
    <hyperlink ref="K12" r:id="rId50" display="Attestazione"/>
    <hyperlink ref="I12" r:id="rId51" display="Link"/>
    <hyperlink ref="I39" r:id="rId52" display="Link"/>
    <hyperlink ref="J39" r:id="rId53" display="Dichiarazione"/>
    <hyperlink ref="K39" r:id="rId54" display="Attestazione"/>
    <hyperlink ref="I14" r:id="rId55" display="Link"/>
    <hyperlink ref="J14" r:id="rId56" display="Dichiarazione"/>
    <hyperlink ref="K14" r:id="rId57" display="Attestazione"/>
    <hyperlink ref="I30" r:id="rId58" display="Link"/>
    <hyperlink ref="J30" r:id="rId59" display="Dichiarazione"/>
    <hyperlink ref="K30" r:id="rId60" display="Attestazione"/>
    <hyperlink ref="I6" r:id="rId61" display="Link"/>
    <hyperlink ref="J6" r:id="rId62" display="Dichiarazione"/>
    <hyperlink ref="K6" r:id="rId63" display="Attestazione"/>
    <hyperlink ref="I16" r:id="rId64" display="Link"/>
    <hyperlink ref="J16" r:id="rId65" display="Dichiarazione"/>
    <hyperlink ref="K16" r:id="rId66" display="Attestazione"/>
    <hyperlink ref="I32" r:id="rId67" display="Link"/>
    <hyperlink ref="J32" r:id="rId68" display="Dichiarazione"/>
    <hyperlink ref="K32" r:id="rId69" display="Attestazione"/>
    <hyperlink ref="I7" r:id="rId70" display="Link"/>
    <hyperlink ref="J7" r:id="rId71" display="Dichiarazione"/>
    <hyperlink ref="K7" r:id="rId72" display="Attestazione"/>
    <hyperlink ref="I19" r:id="rId73" display="Link"/>
    <hyperlink ref="J19" r:id="rId74" display="Dichiarazione"/>
    <hyperlink ref="K19" r:id="rId75" display="Attestazione"/>
    <hyperlink ref="I20" r:id="rId76" display="Link"/>
    <hyperlink ref="J20" r:id="rId77" display="Dichiarazione"/>
    <hyperlink ref="K20" r:id="rId78" display="Attestazione"/>
    <hyperlink ref="I28" r:id="rId79" display="Link"/>
    <hyperlink ref="J28" r:id="rId80" display="Dichiarazione"/>
    <hyperlink ref="K28" r:id="rId81" display="Attestazione"/>
    <hyperlink ref="I25" r:id="rId82" display="Link"/>
    <hyperlink ref="J25" r:id="rId83" display="Dichiarazione"/>
    <hyperlink ref="K25" r:id="rId84" display="Attestazione"/>
    <hyperlink ref="I5" r:id="rId85" display="Link"/>
    <hyperlink ref="J5" r:id="rId86" display="Dichiarazione"/>
    <hyperlink ref="K5" r:id="rId87" display="Attestazione"/>
    <hyperlink ref="I33" r:id="rId88" display="Link"/>
    <hyperlink ref="J33" r:id="rId89" display="Dichiarazione"/>
    <hyperlink ref="K33" r:id="rId90" display="Attestazione"/>
    <hyperlink ref="I9" r:id="rId91" display="Link"/>
    <hyperlink ref="J9" r:id="rId92" display="Dichiarazione"/>
    <hyperlink ref="K9" r:id="rId93" display="Attestazione"/>
    <hyperlink ref="I46" r:id="rId94" display="Link"/>
    <hyperlink ref="J46" r:id="rId95" display="Dichiarazione"/>
    <hyperlink ref="K46" r:id="rId96" display="Attestazione"/>
    <hyperlink ref="I47" r:id="rId97" display="Link"/>
    <hyperlink ref="J47" r:id="rId98" display="Dichiarazione"/>
    <hyperlink ref="K47" r:id="rId99" display="Attestazione"/>
    <hyperlink ref="J45" r:id="rId100" display="Dichiarazione"/>
    <hyperlink ref="K45" r:id="rId101" display="Attestazione"/>
    <hyperlink ref="I17" r:id="rId102" display="Link"/>
    <hyperlink ref="J17" r:id="rId103" display="Dichiarazione"/>
    <hyperlink ref="K17" r:id="rId104" display="Attestazione"/>
    <hyperlink ref="I36" r:id="rId105" display="Link"/>
    <hyperlink ref="J36" r:id="rId106" display="Dichiarazione"/>
    <hyperlink ref="K36" r:id="rId107" display="Attestazione"/>
    <hyperlink ref="I45" r:id="rId108" display="Link"/>
    <hyperlink ref="I8" r:id="rId109" display="Link"/>
    <hyperlink ref="J8" r:id="rId110" display="Dichiarazione"/>
    <hyperlink ref="K8" r:id="rId111" display="Attestazione"/>
    <hyperlink ref="I13" r:id="rId112" display="Link"/>
    <hyperlink ref="J13" r:id="rId113" display="Dichiarazione"/>
    <hyperlink ref="K13" r:id="rId114" display="Attestazione"/>
    <hyperlink ref="I22" r:id="rId115" display="Link"/>
    <hyperlink ref="J22" r:id="rId116" display="Dichiarazione"/>
    <hyperlink ref="K22" r:id="rId117" display="Attestazione"/>
    <hyperlink ref="I21" r:id="rId118" display="Link"/>
    <hyperlink ref="J21" r:id="rId119" display="Dichiarazione"/>
    <hyperlink ref="K21" r:id="rId120" display="Attestazione"/>
    <hyperlink ref="I26" r:id="rId121" display="Link"/>
    <hyperlink ref="J26" r:id="rId122" display="Dichiarazione"/>
    <hyperlink ref="K26" r:id="rId123" display="Attestazione"/>
    <hyperlink ref="I42" r:id="rId124" display="Link"/>
    <hyperlink ref="J42" r:id="rId125" display="Dichiarazione"/>
    <hyperlink ref="K42" r:id="rId126" display="Attestazione"/>
    <hyperlink ref="I29" r:id="rId127" display="Link"/>
    <hyperlink ref="J29" r:id="rId128" display="Dichiarazione"/>
    <hyperlink ref="K29" r:id="rId129" display="Attestazione"/>
  </hyperlinks>
  <printOptions horizontalCentered="1"/>
  <pageMargins left="0" right="0" top="0" bottom="0" header="0.5118110236220472" footer="0.5118110236220472"/>
  <pageSetup fitToHeight="6" fitToWidth="1" horizontalDpi="600" verticalDpi="600" orientation="landscape" paperSize="9" scale="69" r:id="rId1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Castelnovo ne' Monti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Laura Torlai</cp:lastModifiedBy>
  <cp:lastPrinted>2022-03-19T08:09:35Z</cp:lastPrinted>
  <dcterms:created xsi:type="dcterms:W3CDTF">2008-08-26T08:12:40Z</dcterms:created>
  <dcterms:modified xsi:type="dcterms:W3CDTF">2024-04-15T08:58:05Z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